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AE272DE0-8564-42F3-AD28-172D10C4F132}" xr6:coauthVersionLast="46" xr6:coauthVersionMax="46" xr10:uidLastSave="{00000000-0000-0000-0000-000000000000}"/>
  <bookViews>
    <workbookView xWindow="2340" yWindow="1485" windowWidth="11535" windowHeight="14715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8" i="1" l="1"/>
  <c r="D9" i="1"/>
  <c r="D20" i="1"/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C9" i="1"/>
  <c r="C20" i="1" s="1"/>
  <c r="F7" i="1"/>
  <c r="F6" i="1"/>
  <c r="F5" i="1"/>
  <c r="B4" i="1"/>
  <c r="B20" i="1" s="1"/>
  <c r="C38" i="1" l="1"/>
  <c r="F27" i="1"/>
  <c r="D38" i="1"/>
  <c r="F9" i="1"/>
  <c r="F4" i="1"/>
  <c r="B38" i="1"/>
  <c r="E20" i="1"/>
  <c r="E38" i="1" s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<sst xmlns="http://schemas.openxmlformats.org/spreadsheetml/2006/main" count="36" uniqueCount="26">
  <si>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</si>
  <si>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</si>
  <si>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</si>
  <si>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</si>
  <si>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</si>
  <si>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</si>
  <si>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</si>
  <si>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</si>
  <si>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</si>
  <si>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</si>
  <si>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</si>
  <si>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</si>
  <si>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</si>
  <si>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</si>
  <si>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</si>
  <si>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</si>
  <si>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</si>
  <si>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</si>
  <si>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</si>
  <si>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</si>
  <si>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</si>
  <si>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</si>
  <si>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</si>
  <si>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</si>
  <si>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</si>
  <si>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de Valle de Santiago, Gto.
Estado de Variación en la Hacienda Pública.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</si>
</sst>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5" fillId="0" borderId="0" xfId="9" applyNumberFormat="1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 wrapText="1"/>
      <protection locked="0"/>
    </xf>
    <xf numFmtId="0" fontId="8" fillId="0" borderId="0" xfId="9" applyFont="1" applyFill="1" applyBorder="1" applyAlignment="1" applyProtection="1">
      <alignment horizontal="right" vertical="top" wrapText="1"/>
      <protection locked="0"/>
    </xf>
    <xf numFmtId="4" fontId="8" fillId="0" borderId="0" xfId="9" applyNumberFormat="1" applyFont="1" applyFill="1" applyBorder="1" applyAlignment="1" applyProtection="1">
      <alignment vertical="top"/>
      <protection locked="0"/>
    </xf>
    <xf numFmtId="166" fontId="4" fillId="0" borderId="0" xfId="3" applyNumberFormat="1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166" fontId="4" fillId="0" borderId="5" xfId="3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top"/>
    </xf>
    <xf numFmtId="0" fontId="4" fillId="4" borderId="6" xfId="9" applyFont="1" applyFill="1" applyBorder="1" applyAlignment="1">
      <alignment horizontal="center" vertical="center" wrapText="1"/>
    </xf>
    <xf numFmtId="166" fontId="4" fillId="4" borderId="6" xfId="3" applyNumberFormat="1" applyFont="1" applyFill="1" applyBorder="1" applyAlignment="1">
      <alignment horizontal="center" vertical="center" wrapText="1"/>
    </xf>
    <xf numFmtId="0" fontId="4" fillId="0" borderId="7" xfId="9" applyFont="1" applyFill="1" applyBorder="1" applyAlignment="1">
      <alignment vertical="top" wrapText="1"/>
    </xf>
    <xf numFmtId="0" fontId="5" fillId="0" borderId="7" xfId="9" applyFont="1" applyFill="1" applyBorder="1" applyAlignment="1">
      <alignment horizontal="left" vertical="top" wrapText="1" indent="1"/>
    </xf>
    <xf numFmtId="0" fontId="4" fillId="0" borderId="7" xfId="9" applyFont="1" applyFill="1" applyBorder="1" applyAlignment="1">
      <alignment horizontal="left" vertical="top" wrapText="1"/>
    </xf>
    <xf numFmtId="0" fontId="4" fillId="0" borderId="9" xfId="9" applyFont="1" applyFill="1" applyBorder="1" applyAlignment="1">
      <alignment vertical="center" wrapText="1"/>
    </xf>
    <xf numFmtId="0" fontId="5" fillId="0" borderId="11" xfId="9" applyFont="1" applyFill="1" applyBorder="1" applyAlignment="1">
      <alignment horizontal="left" vertical="top" wrapText="1" indent="1"/>
    </xf>
    <xf numFmtId="0" fontId="5" fillId="0" borderId="12" xfId="9" applyFont="1" applyFill="1" applyBorder="1" applyAlignment="1">
      <alignment horizontal="left" vertical="top" wrapText="1" indent="1"/>
    </xf>
    <xf numFmtId="0" fontId="4" fillId="0" borderId="0" xfId="9" applyFont="1" applyFill="1" applyBorder="1" applyAlignment="1">
      <alignment vertical="top" wrapText="1"/>
    </xf>
    <xf numFmtId="0" fontId="5" fillId="0" borderId="13" xfId="9" applyFont="1" applyFill="1" applyBorder="1" applyAlignment="1">
      <alignment vertical="top" wrapText="1"/>
    </xf>
    <xf numFmtId="4" fontId="5" fillId="0" borderId="13" xfId="9" applyNumberFormat="1" applyFont="1" applyFill="1" applyBorder="1" applyAlignment="1">
      <alignment vertical="top"/>
    </xf>
    <xf numFmtId="43" fontId="5" fillId="0" borderId="0" xfId="9" applyNumberFormat="1" applyFont="1" applyFill="1" applyBorder="1" applyAlignment="1" applyProtection="1">
      <alignment vertical="top"/>
      <protection locked="0"/>
    </xf>
    <xf numFmtId="43" fontId="2" fillId="0" borderId="0" xfId="19" applyFont="1"/>
    <xf numFmtId="43" fontId="5" fillId="0" borderId="0" xfId="17" applyFont="1" applyFill="1" applyBorder="1" applyAlignment="1" applyProtection="1">
      <alignment vertical="top"/>
      <protection locked="0"/>
    </xf>
    <xf numFmtId="4" fontId="4" fillId="0" borderId="8" xfId="17" applyNumberFormat="1" applyFont="1" applyFill="1" applyBorder="1" applyProtection="1">
      <protection locked="0"/>
    </xf>
    <xf numFmtId="4" fontId="5" fillId="2" borderId="8" xfId="17" applyNumberFormat="1" applyFont="1" applyFill="1" applyBorder="1" applyProtection="1">
      <protection locked="0"/>
    </xf>
    <xf numFmtId="4" fontId="5" fillId="0" borderId="8" xfId="17" applyNumberFormat="1" applyFont="1" applyFill="1" applyBorder="1" applyProtection="1">
      <protection locked="0"/>
    </xf>
    <xf numFmtId="4" fontId="4" fillId="2" borderId="8" xfId="17" applyNumberFormat="1" applyFont="1" applyFill="1" applyBorder="1" applyProtection="1">
      <protection locked="0"/>
    </xf>
    <xf numFmtId="4" fontId="5" fillId="2" borderId="8" xfId="17" applyNumberFormat="1" applyFont="1" applyFill="1" applyBorder="1" applyAlignment="1" applyProtection="1">
      <alignment vertical="top"/>
      <protection locked="0"/>
    </xf>
    <xf numFmtId="4" fontId="5" fillId="0" borderId="8" xfId="17" applyNumberFormat="1" applyFont="1" applyFill="1" applyBorder="1" applyAlignment="1" applyProtection="1">
      <alignment vertical="top"/>
      <protection locked="0"/>
    </xf>
    <xf numFmtId="4" fontId="4" fillId="0" borderId="10" xfId="17" applyNumberFormat="1" applyFont="1" applyFill="1" applyBorder="1" applyAlignment="1" applyProtection="1">
      <alignment vertical="center"/>
      <protection locked="0"/>
    </xf>
    <xf numFmtId="4" fontId="5" fillId="0" borderId="8" xfId="9" applyNumberFormat="1" applyFont="1" applyFill="1" applyBorder="1" applyProtection="1">
      <protection locked="0"/>
    </xf>
    <xf numFmtId="0" fontId="4" fillId="4" borderId="2" xfId="9" applyFont="1" applyFill="1" applyBorder="1" applyAlignment="1" applyProtection="1">
      <alignment horizontal="center" vertical="center" wrapText="1"/>
      <protection locked="0"/>
    </xf>
    <xf numFmtId="0" fontId="4" fillId="4" borderId="1" xfId="9" applyFont="1" applyFill="1" applyBorder="1" applyAlignment="1" applyProtection="1">
      <alignment horizontal="center" vertical="center" wrapText="1"/>
      <protection locked="0"/>
    </xf>
    <xf numFmtId="0" fontId="4" fillId="4" borderId="3" xfId="9" applyFont="1" applyFill="1" applyBorder="1" applyAlignment="1" applyProtection="1">
      <alignment horizontal="center" vertical="center" wrapText="1"/>
      <protection locked="0"/>
    </xf>
  </cellXfs>
  <cellStyles count="40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22" xr:uid="{115498E7-6C71-4DCD-9F71-CACCD3E4DBA3}"/>
    <cellStyle name="Millares 2 2 3" xfId="32" xr:uid="{DCAAE81F-8077-4E4A-97FF-CE97B053D1AE}"/>
    <cellStyle name="Millares 2 3" xfId="5" xr:uid="{00000000-0005-0000-0000-000004000000}"/>
    <cellStyle name="Millares 2 3 2" xfId="23" xr:uid="{C63F06CB-D938-43AD-B9E8-FFE46E802A96}"/>
    <cellStyle name="Millares 2 3 3" xfId="33" xr:uid="{80D40970-62C6-4170-92E4-A996A48E1802}"/>
    <cellStyle name="Millares 2 4" xfId="21" xr:uid="{649B69C5-394D-42A0-99FC-34C627BE60FA}"/>
    <cellStyle name="Millares 2 5" xfId="31" xr:uid="{065BBB02-8983-4FD6-BD25-6573550A8E85}"/>
    <cellStyle name="Millares 3" xfId="6" xr:uid="{00000000-0005-0000-0000-000005000000}"/>
    <cellStyle name="Millares 3 2" xfId="24" xr:uid="{F6D9B938-02A0-4D75-9A20-52D6EDFDB609}"/>
    <cellStyle name="Millares 3 3" xfId="34" xr:uid="{4CB81FD5-5116-4EED-9C88-17B762AE2FBC}"/>
    <cellStyle name="Millares 4" xfId="19" xr:uid="{E7D462C7-E831-460A-BA4E-8ECEB6D3AE40}"/>
    <cellStyle name="Moneda 2" xfId="7" xr:uid="{00000000-0005-0000-0000-000006000000}"/>
    <cellStyle name="Moneda 2 2" xfId="25" xr:uid="{AF0F2103-5907-4DFE-9F0C-CB8E94F45788}"/>
    <cellStyle name="Moneda 2 3" xfId="35" xr:uid="{7E42EA9B-57CD-48B3-88BF-7D527296689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6" xr:uid="{5D2C8BF4-F983-4473-ADD7-4D5AC2BDA472}"/>
    <cellStyle name="Normal 2 4" xfId="36" xr:uid="{478A73AD-0BC7-4827-A861-1F7D4D7AA8B4}"/>
    <cellStyle name="Normal 3" xfId="10" xr:uid="{00000000-0005-0000-0000-00000A000000}"/>
    <cellStyle name="Normal 3 2" xfId="27" xr:uid="{A6E38146-F0C7-4A0A-BC48-226C2F49E27E}"/>
    <cellStyle name="Normal 3 3" xfId="37" xr:uid="{D729B291-0166-4282-9B7C-53137953CE0A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9" xr:uid="{1C2A228D-2A9C-4127-86D0-AB141D5BB760}"/>
    <cellStyle name="Normal 6 2 3" xfId="39" xr:uid="{BF6D2E38-E390-45F5-85BB-A72E30F22C97}"/>
    <cellStyle name="Normal 6 3" xfId="28" xr:uid="{80FC55E5-9522-40A0-9EDE-E2A7AD980B41}"/>
    <cellStyle name="Normal 6 4" xfId="38" xr:uid="{33E71780-D9DE-496E-B767-657EB2FBD8F9}"/>
    <cellStyle name="Normal 7" xfId="20" xr:uid="{9564DBCA-AA7F-46BD-9191-99F097D9C3C2}"/>
    <cellStyle name="Normal 8" xfId="30" xr:uid="{BEF10FCD-325E-4145-8190-7128A75CAF5B}"/>
    <cellStyle name="Normal 9" xfId="18" xr:uid="{9B87B257-212C-4DE0-9CA3-03381D4F5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7" width="17.6640625" style="2" bestFit="1" customWidth="1"/>
    <col min="8" max="8" width="14" style="2" bestFit="1" customWidth="1"/>
    <col min="9" max="16384" width="12" style="2"/>
  </cols>
  <sheetData>
    <row r="1" spans="1:8" ht="56.25" customHeight="1" x14ac:dyDescent="0.2">
      <c r="A1" s="32" t="s">
        <v>25</v>
      </c>
      <c r="B1" s="33"/>
      <c r="C1" s="33"/>
      <c r="D1" s="33"/>
      <c r="E1" s="33"/>
      <c r="F1" s="34"/>
    </row>
    <row r="2" spans="1:8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8" s="3" customFormat="1" ht="9" customHeight="1" x14ac:dyDescent="0.2">
      <c r="A3" s="7"/>
      <c r="B3" s="6"/>
      <c r="C3" s="6"/>
      <c r="D3" s="6"/>
      <c r="E3" s="6"/>
      <c r="F3" s="8"/>
    </row>
    <row r="4" spans="1:8" x14ac:dyDescent="0.2">
      <c r="A4" s="12" t="s">
        <v>18</v>
      </c>
      <c r="B4" s="24">
        <f>+B5+B6+B7</f>
        <v>23151690.919999998</v>
      </c>
      <c r="C4" s="25"/>
      <c r="D4" s="25"/>
      <c r="E4" s="25"/>
      <c r="F4" s="24">
        <f>+B4</f>
        <v>23151690.919999998</v>
      </c>
    </row>
    <row r="5" spans="1:8" ht="15" x14ac:dyDescent="0.25">
      <c r="A5" s="13" t="s">
        <v>0</v>
      </c>
      <c r="B5" s="26">
        <v>22098794.239999998</v>
      </c>
      <c r="C5" s="25"/>
      <c r="D5" s="25"/>
      <c r="E5" s="25"/>
      <c r="F5" s="26">
        <f>+B5</f>
        <v>22098794.239999998</v>
      </c>
      <c r="G5" s="22"/>
      <c r="H5" s="21"/>
    </row>
    <row r="6" spans="1:8" x14ac:dyDescent="0.2">
      <c r="A6" s="13" t="s">
        <v>4</v>
      </c>
      <c r="B6" s="26">
        <v>1052896.68</v>
      </c>
      <c r="C6" s="25"/>
      <c r="D6" s="25"/>
      <c r="E6" s="25"/>
      <c r="F6" s="26">
        <f>+B6</f>
        <v>1052896.68</v>
      </c>
    </row>
    <row r="7" spans="1:8" x14ac:dyDescent="0.2">
      <c r="A7" s="13" t="s">
        <v>6</v>
      </c>
      <c r="B7" s="26">
        <v>0</v>
      </c>
      <c r="C7" s="25"/>
      <c r="D7" s="25"/>
      <c r="E7" s="25"/>
      <c r="F7" s="26">
        <f>+B7</f>
        <v>0</v>
      </c>
    </row>
    <row r="8" spans="1:8" ht="9" customHeight="1" x14ac:dyDescent="0.2">
      <c r="A8" s="13"/>
      <c r="B8" s="26"/>
      <c r="C8" s="26"/>
      <c r="D8" s="26"/>
      <c r="E8" s="26"/>
      <c r="F8" s="26"/>
    </row>
    <row r="9" spans="1:8" x14ac:dyDescent="0.2">
      <c r="A9" s="12" t="s">
        <v>19</v>
      </c>
      <c r="B9" s="25"/>
      <c r="C9" s="24">
        <f>+C11+C12+C13+C14</f>
        <v>298373612.56</v>
      </c>
      <c r="D9" s="24">
        <f>+D10</f>
        <v>109094492.27</v>
      </c>
      <c r="E9" s="25"/>
      <c r="F9" s="24">
        <f>+C9+D9</f>
        <v>407468104.82999998</v>
      </c>
    </row>
    <row r="10" spans="1:8" x14ac:dyDescent="0.2">
      <c r="A10" s="13" t="s">
        <v>7</v>
      </c>
      <c r="B10" s="25"/>
      <c r="C10" s="25"/>
      <c r="D10" s="26">
        <v>109094492.27</v>
      </c>
      <c r="E10" s="25"/>
      <c r="F10" s="26">
        <f>+D10</f>
        <v>109094492.27</v>
      </c>
    </row>
    <row r="11" spans="1:8" x14ac:dyDescent="0.2">
      <c r="A11" s="13" t="s">
        <v>8</v>
      </c>
      <c r="B11" s="25"/>
      <c r="C11" s="26">
        <v>298306501.25999999</v>
      </c>
      <c r="D11" s="25"/>
      <c r="E11" s="25"/>
      <c r="F11" s="26">
        <f>+C11</f>
        <v>298306501.25999999</v>
      </c>
    </row>
    <row r="12" spans="1:8" x14ac:dyDescent="0.2">
      <c r="A12" s="13" t="s">
        <v>9</v>
      </c>
      <c r="B12" s="25"/>
      <c r="C12" s="26">
        <v>0</v>
      </c>
      <c r="D12" s="25"/>
      <c r="E12" s="25"/>
      <c r="F12" s="26">
        <f t="shared" ref="F12:F14" si="0">+C12</f>
        <v>0</v>
      </c>
    </row>
    <row r="13" spans="1:8" x14ac:dyDescent="0.2">
      <c r="A13" s="13" t="s">
        <v>1</v>
      </c>
      <c r="B13" s="25"/>
      <c r="C13" s="26">
        <v>0</v>
      </c>
      <c r="D13" s="25"/>
      <c r="E13" s="25"/>
      <c r="F13" s="26">
        <f t="shared" si="0"/>
        <v>0</v>
      </c>
    </row>
    <row r="14" spans="1:8" x14ac:dyDescent="0.2">
      <c r="A14" s="13" t="s">
        <v>2</v>
      </c>
      <c r="B14" s="25"/>
      <c r="C14" s="26">
        <v>67111.3</v>
      </c>
      <c r="D14" s="25"/>
      <c r="E14" s="25"/>
      <c r="F14" s="26">
        <f t="shared" si="0"/>
        <v>67111.3</v>
      </c>
    </row>
    <row r="15" spans="1:8" ht="9" customHeight="1" x14ac:dyDescent="0.2">
      <c r="A15" s="13"/>
      <c r="B15" s="26"/>
      <c r="C15" s="26"/>
      <c r="D15" s="26"/>
      <c r="E15" s="26"/>
      <c r="F15" s="26"/>
    </row>
    <row r="16" spans="1:8" ht="22.5" x14ac:dyDescent="0.2">
      <c r="A16" s="12" t="s">
        <v>20</v>
      </c>
      <c r="B16" s="25"/>
      <c r="C16" s="25"/>
      <c r="D16" s="25"/>
      <c r="E16" s="24">
        <f>+E17+E18</f>
        <v>0</v>
      </c>
      <c r="F16" s="24">
        <f>+E16</f>
        <v>0</v>
      </c>
    </row>
    <row r="17" spans="1:6" x14ac:dyDescent="0.2">
      <c r="A17" s="13" t="s">
        <v>10</v>
      </c>
      <c r="B17" s="25"/>
      <c r="C17" s="25"/>
      <c r="D17" s="25"/>
      <c r="E17" s="26">
        <v>0</v>
      </c>
      <c r="F17" s="26">
        <f>+E17</f>
        <v>0</v>
      </c>
    </row>
    <row r="18" spans="1:6" x14ac:dyDescent="0.2">
      <c r="A18" s="13" t="s">
        <v>11</v>
      </c>
      <c r="B18" s="25"/>
      <c r="C18" s="25"/>
      <c r="D18" s="25"/>
      <c r="E18" s="26">
        <v>0</v>
      </c>
      <c r="F18" s="26">
        <f>+E18</f>
        <v>0</v>
      </c>
    </row>
    <row r="19" spans="1:6" ht="9" customHeight="1" x14ac:dyDescent="0.2">
      <c r="A19" s="13"/>
      <c r="B19" s="26"/>
      <c r="C19" s="26"/>
      <c r="D19" s="26"/>
      <c r="E19" s="26"/>
      <c r="F19" s="26"/>
    </row>
    <row r="20" spans="1:6" x14ac:dyDescent="0.2">
      <c r="A20" s="12" t="s">
        <v>17</v>
      </c>
      <c r="B20" s="24">
        <f>+B4</f>
        <v>23151690.919999998</v>
      </c>
      <c r="C20" s="24">
        <f>+C9</f>
        <v>298373612.56</v>
      </c>
      <c r="D20" s="24">
        <f>+D9</f>
        <v>109094492.27</v>
      </c>
      <c r="E20" s="24">
        <f>+E16</f>
        <v>0</v>
      </c>
      <c r="F20" s="24">
        <f>+B20+C20+D20+E20</f>
        <v>430619795.75</v>
      </c>
    </row>
    <row r="21" spans="1:6" ht="9" customHeight="1" x14ac:dyDescent="0.2">
      <c r="A21" s="12"/>
      <c r="B21" s="24"/>
      <c r="C21" s="24"/>
      <c r="D21" s="24"/>
      <c r="E21" s="24"/>
      <c r="F21" s="24"/>
    </row>
    <row r="22" spans="1:6" ht="22.5" x14ac:dyDescent="0.2">
      <c r="A22" s="12" t="s">
        <v>21</v>
      </c>
      <c r="B22" s="24">
        <f>+B23+B24+B25</f>
        <v>167802</v>
      </c>
      <c r="C22" s="25"/>
      <c r="D22" s="25"/>
      <c r="E22" s="27"/>
      <c r="F22" s="24">
        <f>+B22</f>
        <v>167802</v>
      </c>
    </row>
    <row r="23" spans="1:6" x14ac:dyDescent="0.2">
      <c r="A23" s="13" t="s">
        <v>0</v>
      </c>
      <c r="B23" s="26">
        <v>167802</v>
      </c>
      <c r="C23" s="25"/>
      <c r="D23" s="25"/>
      <c r="E23" s="25"/>
      <c r="F23" s="26">
        <f>+B23</f>
        <v>167802</v>
      </c>
    </row>
    <row r="24" spans="1:6" x14ac:dyDescent="0.2">
      <c r="A24" s="13" t="s">
        <v>4</v>
      </c>
      <c r="B24" s="26">
        <v>0</v>
      </c>
      <c r="C24" s="25"/>
      <c r="D24" s="25"/>
      <c r="E24" s="25"/>
      <c r="F24" s="26">
        <f t="shared" ref="F24:F25" si="1">+B24</f>
        <v>0</v>
      </c>
    </row>
    <row r="25" spans="1:6" x14ac:dyDescent="0.2">
      <c r="A25" s="13" t="s">
        <v>6</v>
      </c>
      <c r="B25" s="26">
        <v>0</v>
      </c>
      <c r="C25" s="25"/>
      <c r="D25" s="25"/>
      <c r="E25" s="25"/>
      <c r="F25" s="26">
        <f t="shared" si="1"/>
        <v>0</v>
      </c>
    </row>
    <row r="26" spans="1:6" ht="9" customHeight="1" x14ac:dyDescent="0.2">
      <c r="A26" s="16"/>
      <c r="B26" s="26"/>
      <c r="C26" s="26"/>
      <c r="D26" s="26"/>
      <c r="E26" s="26"/>
      <c r="F26" s="26"/>
    </row>
    <row r="27" spans="1:6" ht="22.5" x14ac:dyDescent="0.2">
      <c r="A27" s="18" t="s">
        <v>22</v>
      </c>
      <c r="B27" s="25"/>
      <c r="C27" s="24">
        <f>+C29</f>
        <v>-7701811.3600000003</v>
      </c>
      <c r="D27" s="24">
        <f>+D28+D29+D30+D31+D32</f>
        <v>-29984563.609999999</v>
      </c>
      <c r="E27" s="27"/>
      <c r="F27" s="24">
        <f>+C27+D27</f>
        <v>-37686374.969999999</v>
      </c>
    </row>
    <row r="28" spans="1:6" x14ac:dyDescent="0.2">
      <c r="A28" s="17" t="s">
        <v>7</v>
      </c>
      <c r="B28" s="25"/>
      <c r="C28" s="25"/>
      <c r="D28" s="31">
        <v>79109928.659999996</v>
      </c>
      <c r="E28" s="25"/>
      <c r="F28" s="26">
        <f>+D28</f>
        <v>79109928.659999996</v>
      </c>
    </row>
    <row r="29" spans="1:6" x14ac:dyDescent="0.2">
      <c r="A29" s="13" t="s">
        <v>8</v>
      </c>
      <c r="B29" s="25"/>
      <c r="C29" s="26">
        <v>-7701811.3600000003</v>
      </c>
      <c r="D29" s="31">
        <v>-109094492.27</v>
      </c>
      <c r="E29" s="25"/>
      <c r="F29" s="26">
        <f>+C29+D29</f>
        <v>-116796303.63</v>
      </c>
    </row>
    <row r="30" spans="1:6" x14ac:dyDescent="0.2">
      <c r="A30" s="13" t="s">
        <v>9</v>
      </c>
      <c r="B30" s="25"/>
      <c r="C30" s="28"/>
      <c r="D30" s="29">
        <v>0</v>
      </c>
      <c r="E30" s="28"/>
      <c r="F30" s="26">
        <f>+D30</f>
        <v>0</v>
      </c>
    </row>
    <row r="31" spans="1:6" x14ac:dyDescent="0.2">
      <c r="A31" s="13" t="s">
        <v>1</v>
      </c>
      <c r="B31" s="25"/>
      <c r="C31" s="28"/>
      <c r="D31" s="29">
        <v>0</v>
      </c>
      <c r="E31" s="28"/>
      <c r="F31" s="26">
        <f>+D31</f>
        <v>0</v>
      </c>
    </row>
    <row r="32" spans="1:6" x14ac:dyDescent="0.2">
      <c r="A32" s="13" t="s">
        <v>2</v>
      </c>
      <c r="B32" s="25"/>
      <c r="C32" s="28"/>
      <c r="D32" s="29">
        <v>0</v>
      </c>
      <c r="E32" s="28"/>
      <c r="F32" s="26">
        <f>+D32</f>
        <v>0</v>
      </c>
    </row>
    <row r="33" spans="1:8" ht="9" customHeight="1" x14ac:dyDescent="0.2">
      <c r="A33" s="13"/>
      <c r="B33" s="26"/>
      <c r="C33" s="29"/>
      <c r="D33" s="29"/>
      <c r="E33" s="29"/>
      <c r="F33" s="26"/>
    </row>
    <row r="34" spans="1:8" ht="22.5" x14ac:dyDescent="0.2">
      <c r="A34" s="14" t="s">
        <v>23</v>
      </c>
      <c r="B34" s="25"/>
      <c r="C34" s="25"/>
      <c r="D34" s="25"/>
      <c r="E34" s="24">
        <f>+E35+E36</f>
        <v>0</v>
      </c>
      <c r="F34" s="24">
        <f>+E34</f>
        <v>0</v>
      </c>
    </row>
    <row r="35" spans="1:8" x14ac:dyDescent="0.2">
      <c r="A35" s="13" t="s">
        <v>10</v>
      </c>
      <c r="B35" s="25"/>
      <c r="C35" s="25"/>
      <c r="D35" s="25"/>
      <c r="E35" s="26">
        <v>0</v>
      </c>
      <c r="F35" s="26">
        <f>+E35</f>
        <v>0</v>
      </c>
    </row>
    <row r="36" spans="1:8" x14ac:dyDescent="0.2">
      <c r="A36" s="13" t="s">
        <v>11</v>
      </c>
      <c r="B36" s="25"/>
      <c r="C36" s="25"/>
      <c r="D36" s="25"/>
      <c r="E36" s="26">
        <v>0</v>
      </c>
      <c r="F36" s="26">
        <f>+E36</f>
        <v>0</v>
      </c>
    </row>
    <row r="37" spans="1:8" ht="9" customHeight="1" x14ac:dyDescent="0.2">
      <c r="A37" s="13"/>
      <c r="B37" s="26"/>
      <c r="C37" s="29"/>
      <c r="D37" s="29"/>
      <c r="E37" s="26"/>
      <c r="F37" s="26"/>
      <c r="G37" s="23"/>
    </row>
    <row r="38" spans="1:8" ht="20.100000000000001" customHeight="1" x14ac:dyDescent="0.2">
      <c r="A38" s="15" t="s">
        <v>24</v>
      </c>
      <c r="B38" s="30">
        <f>+B20+B22</f>
        <v>23319492.919999998</v>
      </c>
      <c r="C38" s="30">
        <f>+C20+C27</f>
        <v>290671801.19999999</v>
      </c>
      <c r="D38" s="30">
        <f>+D20+D27</f>
        <v>79109928.659999996</v>
      </c>
      <c r="E38" s="30">
        <f>+E20+E34</f>
        <v>0</v>
      </c>
      <c r="F38" s="30">
        <f>+B38+C38+D38+E38</f>
        <v>393101222.77999997</v>
      </c>
      <c r="G38" s="23"/>
      <c r="H38" s="21"/>
    </row>
    <row r="39" spans="1:8" x14ac:dyDescent="0.2">
      <c r="A39" s="19"/>
      <c r="B39" s="20"/>
      <c r="C39" s="20"/>
      <c r="D39" s="20"/>
      <c r="E39" s="20"/>
      <c r="F39" s="20"/>
    </row>
    <row r="40" spans="1:8" ht="12" x14ac:dyDescent="0.2">
      <c r="A40" s="9" t="s">
        <v>16</v>
      </c>
    </row>
    <row r="41" spans="1:8" x14ac:dyDescent="0.2">
      <c r="A41" s="4"/>
      <c r="B41" s="5"/>
    </row>
    <row r="42" spans="1:8" x14ac:dyDescent="0.2">
      <c r="A42" s="4"/>
      <c r="B42" s="5"/>
    </row>
    <row r="44" spans="1:8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2018-01-10T17:39:57Z</cp:lastPrinted>
  <dcterms:created xsi:type="dcterms:W3CDTF">2012-12-11T20:30:33Z</dcterms:created>
  <dcterms:modified xsi:type="dcterms:W3CDTF">2021-02-23T19:45:31Z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