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13_ncr:1_{C3ECF0AB-1E8B-494F-A0D5-28B62777A7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<sst xmlns="http://schemas.openxmlformats.org/spreadsheetml/2006/main" count="28" uniqueCount="20">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</sst>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0" applyNumberFormat="1" applyFont="1" applyBorder="1" applyAlignment="1" applyProtection="1">
      <alignment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164" fontId="6" fillId="0" borderId="12" xfId="0" applyNumberFormat="1" applyFont="1" applyBorder="1" applyProtection="1">
      <protection locked="0"/>
    </xf>
    <xf numFmtId="164" fontId="6" fillId="0" borderId="0" xfId="0" applyNumberFormat="1" applyFont="1" applyProtection="1">
      <protection locked="0"/>
    </xf>
    <xf numFmtId="164" fontId="6" fillId="0" borderId="12" xfId="0" applyNumberFormat="1" applyFont="1" applyBorder="1" applyAlignment="1" applyProtection="1">
      <alignment vertical="center"/>
      <protection locked="0"/>
    </xf>
    <xf numFmtId="164" fontId="6" fillId="0" borderId="12" xfId="1" applyNumberFormat="1" applyFont="1" applyFill="1" applyBorder="1" applyAlignment="1" applyProtection="1">
      <alignment vertical="center"/>
      <protection locked="0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0" applyNumberFormat="1" applyFont="1" applyBorder="1" applyAlignment="1" applyProtection="1">
      <alignment vertical="center"/>
      <protection locked="0"/>
    </xf>
    <xf numFmtId="4" fontId="2" fillId="0" borderId="12" xfId="0" applyNumberFormat="1" applyFont="1" applyBorder="1" applyAlignment="1" applyProtection="1">
      <alignment vertical="center"/>
      <protection locked="0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4" fontId="0" fillId="0" borderId="12" xfId="0" applyNumberFormat="1" applyBorder="1" applyProtection="1"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ero/Documents/Cuenta%20publica%202019-2021/2020/0.Cuenta%20Publica%202020/LDF/0361_IDF_MVST_000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sqref="A1:G1"/>
    </sheetView>
  </sheetViews>
  <sheetFormatPr baseColWidth="10" defaultColWidth="0" defaultRowHeight="15" customHeight="1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2" customFormat="1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3" t="str">
        <f>ENTIDAD</f>
        <v>Municipio de Valle de Santiago, Gobierno del Estado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9" t="s">
        <v>2</v>
      </c>
      <c r="B4" s="10"/>
      <c r="C4" s="10"/>
      <c r="D4" s="10"/>
      <c r="E4" s="10"/>
      <c r="F4" s="10"/>
      <c r="G4" s="11"/>
    </row>
    <row r="5" spans="1:7" x14ac:dyDescent="0.25">
      <c r="A5" s="12" t="s">
        <v>3</v>
      </c>
      <c r="B5" s="13" t="str">
        <f>ANIO5R</f>
        <v>2015 ¹ (c)</v>
      </c>
      <c r="C5" s="13" t="str">
        <f>ANIO4R</f>
        <v>2016 ¹ (c)</v>
      </c>
      <c r="D5" s="13" t="str">
        <f>ANIO3R</f>
        <v>2017 ¹ (c)</v>
      </c>
      <c r="E5" s="13" t="str">
        <f>ANIO2R</f>
        <v>2018 ¹ (c)</v>
      </c>
      <c r="F5" s="13" t="str">
        <f>ANIO1R</f>
        <v>2019 ¹ (c)</v>
      </c>
      <c r="G5" s="14">
        <f>ANIO_INFORME</f>
        <v>2020</v>
      </c>
    </row>
    <row r="6" spans="1:7" ht="32.25" x14ac:dyDescent="0.25">
      <c r="A6" s="15"/>
      <c r="B6" s="16"/>
      <c r="C6" s="16"/>
      <c r="D6" s="16"/>
      <c r="E6" s="16"/>
      <c r="F6" s="16"/>
      <c r="G6" s="17" t="s">
        <v>4</v>
      </c>
    </row>
    <row r="7" spans="1:7" x14ac:dyDescent="0.25">
      <c r="A7" s="18" t="s">
        <v>5</v>
      </c>
      <c r="B7" s="19">
        <f t="shared" ref="B7:G7" si="0">SUM(B8:B16)</f>
        <v>146748803.25</v>
      </c>
      <c r="C7" s="19">
        <f t="shared" si="0"/>
        <v>162402253.96000004</v>
      </c>
      <c r="D7" s="19">
        <f t="shared" si="0"/>
        <v>163729064.36000004</v>
      </c>
      <c r="E7" s="19">
        <f t="shared" si="0"/>
        <v>204952656.13</v>
      </c>
      <c r="F7" s="19">
        <f t="shared" si="0"/>
        <v>209978835.21999997</v>
      </c>
      <c r="G7" s="20">
        <f t="shared" si="0"/>
        <v>239780577.92999998</v>
      </c>
    </row>
    <row r="8" spans="1:7" x14ac:dyDescent="0.25">
      <c r="A8" s="21" t="s">
        <v>6</v>
      </c>
      <c r="B8" s="22">
        <v>80808172.530000001</v>
      </c>
      <c r="C8" s="23">
        <v>89710894.700000018</v>
      </c>
      <c r="D8" s="22">
        <v>89376635.75</v>
      </c>
      <c r="E8" s="24">
        <v>95534718.379999995</v>
      </c>
      <c r="F8" s="25">
        <v>95735035.409999996</v>
      </c>
      <c r="G8" s="26">
        <v>100364496.08999999</v>
      </c>
    </row>
    <row r="9" spans="1:7" x14ac:dyDescent="0.25">
      <c r="A9" s="21" t="s">
        <v>7</v>
      </c>
      <c r="B9" s="22">
        <v>8207350.9600000009</v>
      </c>
      <c r="C9" s="23">
        <v>8935562.6699999999</v>
      </c>
      <c r="D9" s="22">
        <v>6026429.1800000006</v>
      </c>
      <c r="E9" s="24">
        <v>10505013.6</v>
      </c>
      <c r="F9" s="25">
        <v>9149186.7200000007</v>
      </c>
      <c r="G9" s="26">
        <v>13872524.200000001</v>
      </c>
    </row>
    <row r="10" spans="1:7" x14ac:dyDescent="0.25">
      <c r="A10" s="21" t="s">
        <v>8</v>
      </c>
      <c r="B10" s="22">
        <v>13395602.420000002</v>
      </c>
      <c r="C10" s="23">
        <v>21371679.32</v>
      </c>
      <c r="D10" s="22">
        <v>22731103.5</v>
      </c>
      <c r="E10" s="24">
        <v>24016752.710000001</v>
      </c>
      <c r="F10" s="25">
        <v>39337743.100000001</v>
      </c>
      <c r="G10" s="26">
        <v>36651769.5</v>
      </c>
    </row>
    <row r="11" spans="1:7" x14ac:dyDescent="0.25">
      <c r="A11" s="21" t="s">
        <v>9</v>
      </c>
      <c r="B11" s="22">
        <v>23134949.119999997</v>
      </c>
      <c r="C11" s="23">
        <v>24090177.52</v>
      </c>
      <c r="D11" s="22">
        <v>30389356.489999998</v>
      </c>
      <c r="E11" s="24">
        <v>41133806.649999999</v>
      </c>
      <c r="F11" s="25">
        <v>36755291.969999999</v>
      </c>
      <c r="G11" s="26">
        <v>54729940</v>
      </c>
    </row>
    <row r="12" spans="1:7" x14ac:dyDescent="0.25">
      <c r="A12" s="21" t="s">
        <v>10</v>
      </c>
      <c r="B12" s="22">
        <v>1072223.52</v>
      </c>
      <c r="C12" s="23">
        <v>5036895.2299999995</v>
      </c>
      <c r="D12" s="22">
        <v>2325056.0799999996</v>
      </c>
      <c r="E12" s="24">
        <v>1449769</v>
      </c>
      <c r="F12" s="25">
        <v>1572854.13</v>
      </c>
      <c r="G12" s="26">
        <v>1930965.4200000002</v>
      </c>
    </row>
    <row r="13" spans="1:7" x14ac:dyDescent="0.25">
      <c r="A13" s="21" t="s">
        <v>11</v>
      </c>
      <c r="B13" s="22">
        <v>20130504.699999999</v>
      </c>
      <c r="C13" s="23">
        <v>13257044.52</v>
      </c>
      <c r="D13" s="22">
        <v>12880483.360000001</v>
      </c>
      <c r="E13" s="24">
        <v>32312595.789999999</v>
      </c>
      <c r="F13" s="25">
        <v>27019496.129999999</v>
      </c>
      <c r="G13" s="26">
        <v>26144271.98</v>
      </c>
    </row>
    <row r="14" spans="1:7" x14ac:dyDescent="0.25">
      <c r="A14" s="21" t="s">
        <v>12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6">
        <v>0</v>
      </c>
    </row>
    <row r="15" spans="1:7" x14ac:dyDescent="0.25">
      <c r="A15" s="21" t="s">
        <v>13</v>
      </c>
      <c r="B15" s="22">
        <v>0</v>
      </c>
      <c r="C15" s="22">
        <v>0</v>
      </c>
      <c r="D15" s="22">
        <v>0</v>
      </c>
      <c r="E15" s="22">
        <v>0</v>
      </c>
      <c r="F15" s="22">
        <v>409227.76</v>
      </c>
      <c r="G15" s="26">
        <v>6086610.7400000002</v>
      </c>
    </row>
    <row r="16" spans="1:7" x14ac:dyDescent="0.25">
      <c r="A16" s="21" t="s">
        <v>14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6">
        <v>0</v>
      </c>
    </row>
    <row r="17" spans="1:7" x14ac:dyDescent="0.25">
      <c r="A17" s="27"/>
      <c r="B17" s="27"/>
      <c r="C17" s="27"/>
      <c r="D17" s="27"/>
      <c r="E17" s="27"/>
      <c r="F17" s="27"/>
      <c r="G17" s="27"/>
    </row>
    <row r="18" spans="1:7" x14ac:dyDescent="0.25">
      <c r="A18" s="28" t="s">
        <v>15</v>
      </c>
      <c r="B18" s="29">
        <f t="shared" ref="B18:G18" si="1">SUM(B19:B27)</f>
        <v>184542147.68000001</v>
      </c>
      <c r="C18" s="29">
        <f t="shared" si="1"/>
        <v>169055573.24000004</v>
      </c>
      <c r="D18" s="29">
        <f t="shared" si="1"/>
        <v>179716442.11000001</v>
      </c>
      <c r="E18" s="29">
        <f t="shared" si="1"/>
        <v>275701659.03000003</v>
      </c>
      <c r="F18" s="30">
        <f t="shared" si="1"/>
        <v>174832739.87</v>
      </c>
      <c r="G18" s="30">
        <f t="shared" si="1"/>
        <v>300625786.51999998</v>
      </c>
    </row>
    <row r="19" spans="1:7" x14ac:dyDescent="0.25">
      <c r="A19" s="21" t="s">
        <v>6</v>
      </c>
      <c r="B19" s="25">
        <v>39379225.43</v>
      </c>
      <c r="C19" s="31">
        <v>43231190.349999994</v>
      </c>
      <c r="D19" s="24">
        <v>41577663.219999999</v>
      </c>
      <c r="E19" s="24">
        <v>41579186.07</v>
      </c>
      <c r="F19" s="32">
        <v>50238190.289999999</v>
      </c>
      <c r="G19" s="26">
        <v>54572965.469999999</v>
      </c>
    </row>
    <row r="20" spans="1:7" x14ac:dyDescent="0.25">
      <c r="A20" s="21" t="s">
        <v>7</v>
      </c>
      <c r="B20" s="25">
        <v>16558980.029999997</v>
      </c>
      <c r="C20" s="31">
        <v>16484195.070000002</v>
      </c>
      <c r="D20" s="24">
        <v>17770863.050000001</v>
      </c>
      <c r="E20" s="24">
        <v>22863159.550000001</v>
      </c>
      <c r="F20" s="32">
        <v>29098279.949999999</v>
      </c>
      <c r="G20" s="26">
        <v>21051509.41</v>
      </c>
    </row>
    <row r="21" spans="1:7" x14ac:dyDescent="0.25">
      <c r="A21" s="21" t="s">
        <v>8</v>
      </c>
      <c r="B21" s="25">
        <v>18282365.699999999</v>
      </c>
      <c r="C21" s="31">
        <v>19829278.929999996</v>
      </c>
      <c r="D21" s="24">
        <v>22855451.009999998</v>
      </c>
      <c r="E21" s="24">
        <v>27811913.620000001</v>
      </c>
      <c r="F21" s="32">
        <v>19063119.260000002</v>
      </c>
      <c r="G21" s="26">
        <v>28963001.25</v>
      </c>
    </row>
    <row r="22" spans="1:7" x14ac:dyDescent="0.25">
      <c r="A22" s="21" t="s">
        <v>9</v>
      </c>
      <c r="B22" s="25">
        <v>804552.97</v>
      </c>
      <c r="C22" s="31">
        <v>7031.9000000000005</v>
      </c>
      <c r="D22" s="24">
        <v>2813500</v>
      </c>
      <c r="E22" s="24">
        <v>7242711.3399999999</v>
      </c>
      <c r="F22" s="32">
        <v>4770591.97</v>
      </c>
      <c r="G22" s="26">
        <v>16333045.84</v>
      </c>
    </row>
    <row r="23" spans="1:7" x14ac:dyDescent="0.25">
      <c r="A23" s="21" t="s">
        <v>10</v>
      </c>
      <c r="B23" s="25">
        <v>4365269.46</v>
      </c>
      <c r="C23" s="31">
        <v>2549005.4500000002</v>
      </c>
      <c r="D23" s="24">
        <v>9147415.4500000011</v>
      </c>
      <c r="E23" s="24">
        <v>7733833.9000000004</v>
      </c>
      <c r="F23" s="32">
        <v>6819660.1600000001</v>
      </c>
      <c r="G23" s="26">
        <v>4131690.7799999993</v>
      </c>
    </row>
    <row r="24" spans="1:7" x14ac:dyDescent="0.25">
      <c r="A24" s="21" t="s">
        <v>11</v>
      </c>
      <c r="B24" s="25">
        <v>103610504.84</v>
      </c>
      <c r="C24" s="31">
        <v>85012049.140000015</v>
      </c>
      <c r="D24" s="24">
        <v>81950153.140000001</v>
      </c>
      <c r="E24" s="24">
        <v>166632561.94999999</v>
      </c>
      <c r="F24" s="32">
        <v>60464210.670000002</v>
      </c>
      <c r="G24" s="26">
        <v>172608611.50999999</v>
      </c>
    </row>
    <row r="25" spans="1:7" x14ac:dyDescent="0.25">
      <c r="A25" s="21" t="s">
        <v>12</v>
      </c>
      <c r="B25" s="25">
        <v>0</v>
      </c>
      <c r="C25" s="31">
        <v>0</v>
      </c>
      <c r="D25" s="25">
        <v>0</v>
      </c>
      <c r="E25" s="24">
        <v>0</v>
      </c>
      <c r="F25" s="24">
        <v>0</v>
      </c>
      <c r="G25" s="26">
        <v>0</v>
      </c>
    </row>
    <row r="26" spans="1:7" x14ac:dyDescent="0.25">
      <c r="A26" s="21" t="s">
        <v>16</v>
      </c>
      <c r="B26" s="22">
        <v>0</v>
      </c>
      <c r="C26" s="33">
        <v>0</v>
      </c>
      <c r="D26" s="24">
        <v>0</v>
      </c>
      <c r="E26" s="24">
        <v>0</v>
      </c>
      <c r="F26" s="32">
        <v>1437348.67</v>
      </c>
      <c r="G26" s="26">
        <v>480000</v>
      </c>
    </row>
    <row r="27" spans="1:7" x14ac:dyDescent="0.25">
      <c r="A27" s="21" t="s">
        <v>14</v>
      </c>
      <c r="B27" s="25">
        <v>1541249.25</v>
      </c>
      <c r="C27" s="31">
        <v>1942822.4</v>
      </c>
      <c r="D27" s="24">
        <v>3601396.2399999998</v>
      </c>
      <c r="E27" s="24">
        <v>1838292.6</v>
      </c>
      <c r="F27" s="32">
        <v>2941338.9</v>
      </c>
      <c r="G27" s="26">
        <v>2484962.2600000002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28" t="s">
        <v>17</v>
      </c>
      <c r="B29" s="34">
        <f t="shared" ref="B29:G29" si="2">B7+B18</f>
        <v>331290950.93000001</v>
      </c>
      <c r="C29" s="34">
        <f t="shared" si="2"/>
        <v>331457827.20000005</v>
      </c>
      <c r="D29" s="34">
        <f t="shared" si="2"/>
        <v>343445506.47000003</v>
      </c>
      <c r="E29" s="34">
        <f t="shared" si="2"/>
        <v>480654315.16000003</v>
      </c>
      <c r="F29" s="34">
        <f t="shared" si="2"/>
        <v>384811575.08999997</v>
      </c>
      <c r="G29" s="35">
        <f t="shared" si="2"/>
        <v>540406364.44999993</v>
      </c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7"/>
    </row>
    <row r="32" spans="1:7" x14ac:dyDescent="0.25">
      <c r="A32" s="38" t="s">
        <v>18</v>
      </c>
      <c r="B32" s="38"/>
      <c r="C32" s="38"/>
      <c r="D32" s="38"/>
      <c r="E32" s="38"/>
      <c r="F32" s="38"/>
      <c r="G32" s="38"/>
    </row>
    <row r="33" spans="1:7" x14ac:dyDescent="0.25">
      <c r="A33" s="38" t="s">
        <v>19</v>
      </c>
      <c r="B33" s="38"/>
      <c r="C33" s="38"/>
      <c r="D33" s="38"/>
      <c r="E33" s="38"/>
      <c r="F33" s="38"/>
      <c r="G33" s="38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 xr:uid="{28C76A0A-5B94-4455-B7CF-F2C8967507B5}">
      <formula1>-1.79769313486231E+100</formula1>
      <formula2>1.79769313486231E+100</formula2>
    </dataValidation>
    <dataValidation allowBlank="1" showInputMessage="1" showErrorMessage="1" prompt="Año 5 (c)" sqref="B5:B6" xr:uid="{67649219-124D-47A0-9B96-CFCE37D9E363}"/>
    <dataValidation allowBlank="1" showInputMessage="1" showErrorMessage="1" prompt="Año 4 (c)" sqref="C5:C6" xr:uid="{C5F5B776-F719-48D1-A53B-643ACA538035}"/>
    <dataValidation allowBlank="1" showInputMessage="1" showErrorMessage="1" prompt="Año 3 (c)" sqref="D5:D6" xr:uid="{9C583B1E-E761-42C7-9366-E6C2F8F6B57E}"/>
    <dataValidation allowBlank="1" showInputMessage="1" showErrorMessage="1" prompt="Año 2 (c)" sqref="E5:E6" xr:uid="{14E30571-6EFA-4067-B1C8-902626929498}"/>
    <dataValidation allowBlank="1" showInputMessage="1" showErrorMessage="1" prompt="Año 1 (c)" sqref="F5:F6" xr:uid="{485D24B2-5749-4592-8D73-A1F6B60A811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2015-06-05T18:19:34Z</dcterms:created>
  <dcterms:modified xsi:type="dcterms:W3CDTF">2021-02-23T20:32:26Z</dcterms:modified>
</cp:coreProperties>
</file>