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D542DBED-2985-409C-B576-F2DC8698A9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l="1"/>
  <c r="B24" i="4"/>
  <c r="B43" i="4"/>
  <c r="C3" i="4"/>
  <c r="C24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<sst xmlns="http://schemas.openxmlformats.org/spreadsheetml/2006/main" count="54" uniqueCount="54">
  <si>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</si>
  <si>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</si>
  <si>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</si>
  <si>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</si>
  <si>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</si>
  <si>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</si>
  <si>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</si>
  <si>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</si>
  <si>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</si>
  <si>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</si>
  <si>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</si>
  <si>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</si>
  <si>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</si>
  <si>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</si>
  <si>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</si>
  <si>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</si>
  <si>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</si>
  <si>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</si>
  <si>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</si>
  <si>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</si>
  <si>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</si>
  <si>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</si>
  <si>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</si>
  <si>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</si>
  <si>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</si>
  <si>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</si>
  <si>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</si>
  <si>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</si>
  <si>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</si>
  <si>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</si>
  <si>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</si>
  <si>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</si>
  <si>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</si>
  <si>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</si>
  <si>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</si>
  <si>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</si>
  <si>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</si>
  <si>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</si>
  <si>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</si>
  <si>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</si>
  <si>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</si>
  <si>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</si>
  <si>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</si>
  <si>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</si>
  <si>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</si>
  <si>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</si>
  <si>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</si>
  <si>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</si>
  <si>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</si>
  <si>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</si>
  <si>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</si>
  <si>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</si>
  <si>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</si>
  <si>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Valle de Santiago, Gto.
Estado de Cambios en la Situación Financiera.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</si>
</sst>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0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118587022.11</v>
      </c>
      <c r="C3" s="17">
        <f>C4+C13</f>
        <v>16680105.279999999</v>
      </c>
    </row>
    <row r="4" spans="1:3" ht="12.75" customHeight="1" x14ac:dyDescent="0.2">
      <c r="A4" s="6" t="s">
        <v>7</v>
      </c>
      <c r="B4" s="16">
        <f>SUM(B5:B11)</f>
        <v>11866203.970000001</v>
      </c>
      <c r="C4" s="17">
        <f>SUM(C5:C11)</f>
        <v>16344365.93</v>
      </c>
    </row>
    <row r="5" spans="1:3" x14ac:dyDescent="0.2">
      <c r="A5" s="9" t="s">
        <v>14</v>
      </c>
      <c r="B5" s="7">
        <v>0</v>
      </c>
      <c r="C5" s="8">
        <v>16344365.93</v>
      </c>
    </row>
    <row r="6" spans="1:3" x14ac:dyDescent="0.2">
      <c r="A6" s="9" t="s">
        <v>15</v>
      </c>
      <c r="B6" s="7">
        <v>154562.46</v>
      </c>
      <c r="C6" s="8">
        <v>0</v>
      </c>
    </row>
    <row r="7" spans="1:3" x14ac:dyDescent="0.2">
      <c r="A7" s="9" t="s">
        <v>16</v>
      </c>
      <c r="B7" s="7">
        <v>11711641.51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106720818.14</v>
      </c>
      <c r="C13" s="17">
        <f>SUM(C14:C22)</f>
        <v>335739.35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106720818.14</v>
      </c>
      <c r="C16" s="8">
        <v>0</v>
      </c>
    </row>
    <row r="17" spans="1:3" x14ac:dyDescent="0.2">
      <c r="A17" s="9" t="s">
        <v>22</v>
      </c>
      <c r="B17" s="7">
        <v>0</v>
      </c>
      <c r="C17" s="8">
        <v>335739.35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803571.42</v>
      </c>
      <c r="C24" s="17">
        <f>C25+C35</f>
        <v>19737258.079999998</v>
      </c>
    </row>
    <row r="25" spans="1:3" x14ac:dyDescent="0.2">
      <c r="A25" s="6" t="s">
        <v>9</v>
      </c>
      <c r="B25" s="16">
        <f>SUM(B26:B33)</f>
        <v>803571.42</v>
      </c>
      <c r="C25" s="17">
        <f>SUM(C26:C33)</f>
        <v>18130115.239999998</v>
      </c>
    </row>
    <row r="26" spans="1:3" x14ac:dyDescent="0.2">
      <c r="A26" s="9" t="s">
        <v>28</v>
      </c>
      <c r="B26" s="7">
        <v>0</v>
      </c>
      <c r="C26" s="8">
        <v>18130115.239999998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803571.42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1607142.84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1607142.84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167802</v>
      </c>
      <c r="C43" s="23">
        <f>C44+C49+C56</f>
        <v>83141032.169999987</v>
      </c>
    </row>
    <row r="44" spans="1:3" x14ac:dyDescent="0.2">
      <c r="A44" s="6" t="s">
        <v>11</v>
      </c>
      <c r="B44" s="16">
        <f>SUM(B45:B47)</f>
        <v>167802</v>
      </c>
      <c r="C44" s="17">
        <f>SUM(C45:C47)</f>
        <v>0</v>
      </c>
    </row>
    <row r="45" spans="1:3" x14ac:dyDescent="0.2">
      <c r="A45" s="9" t="s">
        <v>4</v>
      </c>
      <c r="B45" s="7">
        <v>167802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0</v>
      </c>
      <c r="C49" s="17">
        <f>SUM(C50:C54)</f>
        <v>83141032.169999987</v>
      </c>
    </row>
    <row r="50" spans="1:3" x14ac:dyDescent="0.2">
      <c r="A50" s="9" t="s">
        <v>44</v>
      </c>
      <c r="B50" s="7">
        <v>0</v>
      </c>
      <c r="C50" s="8">
        <v>78838336.239999995</v>
      </c>
    </row>
    <row r="51" spans="1:3" x14ac:dyDescent="0.2">
      <c r="A51" s="9" t="s">
        <v>45</v>
      </c>
      <c r="B51" s="7">
        <v>0</v>
      </c>
      <c r="C51" s="8">
        <v>4302695.93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12" customHeight="1" x14ac:dyDescent="0.2">
      <c r="A59" s="27"/>
      <c r="B59" s="27"/>
      <c r="C59" s="27"/>
    </row>
    <row r="60" spans="1:3" x14ac:dyDescent="0.2">
      <c r="A60" s="2" t="s">
        <v>52</v>
      </c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2017-12-15T19:17:38Z</cp:lastPrinted>
  <dcterms:created xsi:type="dcterms:W3CDTF">2012-12-11T20:26:08Z</dcterms:created>
  <dcterms:modified xsi:type="dcterms:W3CDTF">2020-07-29T15:10:36Z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