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cero\Documents\ACCESO A LA INFORMACION LEY GENERAL DE CONTABILIDAD\2020\03. Trimestre 2020\"/>
    </mc:Choice>
  </mc:AlternateContent>
  <xr:revisionPtr revIDLastSave="0" documentId="8_{16753882-04D3-4568-9426-F66B4F8D94B0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EA" sheetId="3" r:id="rId1"/>
  </sheets>
  <definedNames>
    <definedName name="_xlnm._FilterDatabase" localSheetId="0" hidden="1">EA!#REF!</definedName>
  </definedNames>
  <calcPr calcId="191029"/>
  <fileRecoveryPr autoRecover="0"/>
</workbook>
</file>

<file path=xl/calcChain.xml><?xml version="1.0" encoding="utf-8"?>
<calcChain xmlns="http://schemas.openxmlformats.org/spreadsheetml/2006/main">
  <c r="D4" i="3" l="1"/>
  <c r="D56" i="3"/>
  <c r="D49" i="3"/>
  <c r="D43" i="3"/>
  <c r="D39" i="3"/>
  <c r="D29" i="3"/>
  <c r="D25" i="3"/>
  <c r="D15" i="3"/>
  <c r="D12" i="3"/>
  <c r="D59" i="3" l="1"/>
  <c r="D22" i="3"/>
  <c r="D61" i="3" l="1"/>
</calcChain>
</file>

<file path=xl/sharedStrings.xml><?xml version="1.0" encoding="utf-8"?>
<sst xmlns="http://schemas.openxmlformats.org/spreadsheetml/2006/main" count="74" uniqueCount="58">
  <si>
    <t>INGRESOS Y OTROS BENEFICIOS</t>
  </si>
  <si>
    <t>Impuestos</t>
  </si>
  <si>
    <t>Derechos</t>
  </si>
  <si>
    <t>Participaciones</t>
  </si>
  <si>
    <t>Aportaciones</t>
  </si>
  <si>
    <t>Convenios</t>
  </si>
  <si>
    <t>Donativos</t>
  </si>
  <si>
    <t>Provisiones</t>
  </si>
  <si>
    <t>GASTOS Y OTRAS PÉRDIDAS</t>
  </si>
  <si>
    <t>Total de Ingresos y Otros Beneficios</t>
  </si>
  <si>
    <t>Participaciones y Aportaciones</t>
  </si>
  <si>
    <t>Contribuciones de Mejoras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</si>
  <si>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</si>
  <si>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</si>
  <si>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</si>
  <si>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</si>
  <si>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</si>
  <si>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</si>
  <si>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</si>
  <si>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</si>
  <si>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</si>
  <si>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</si>
  <si>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</si>
  <si>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</si>
  <si>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</si>
  <si>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</si>
  <si>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</si>
  <si>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</si>
  <si>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</si>
  <si>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</si>
  <si>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</si>
  <si>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</si>
  <si>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Disminución de Inventarios</t>
  </si>
  <si>
    <t>Aumento por Insuficiencia de Provisiones</t>
  </si>
  <si>
    <t>Otros Gastos</t>
  </si>
  <si>
    <t>Cuotas y Aportaciones de Seguridad Social</t>
  </si>
  <si>
    <t>Ingresos Financieros</t>
  </si>
  <si>
    <t>Servicios Personales</t>
  </si>
  <si>
    <t>Inversión Pública no Capitalizable</t>
  </si>
  <si>
    <t>Resultados del Ejercicio (Ahorro/Desahorro)</t>
  </si>
  <si>
    <t>Inversión Pública</t>
  </si>
  <si>
    <t>Otros Ingresos y Beneficios</t>
  </si>
  <si>
    <t>Gastos de Funcionamiento</t>
  </si>
  <si>
    <t>Intereses, Comisiones y Otros Gastos de la Deuda Pública</t>
  </si>
  <si>
    <t>Otros Gastos y Pérdidas Extraordinarias</t>
  </si>
  <si>
    <t>Total de Gastos y Otras Pérdidas</t>
  </si>
  <si>
    <t>Ingresos de Gestión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</si>
  <si>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</si>
  <si>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</si>
  <si>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</si>
  <si>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</si>
  <si>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</si>
  <si>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</si>
  <si>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Transferencias, Asignaciones, Subsidios y Otras Ayudas</t>
  </si>
  <si>
    <t>Aumento por Insuficiencia de Estimaciones por Pérdida o Deterioro u Obsolescencia</t>
  </si>
  <si>
    <t>XX</t>
  </si>
  <si>
    <t>“Bajo protesta de decir verdad declaramos que los Estados Financieros y sus notas, son razonablemente correctos y son responsabilidad del emisor”.</t>
  </si>
  <si>
    <t>Municipio de Valle de Santiago, Gto.
Estado de Actividades.
Del 01 de Enero al  30 de Septiembre del 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</si>
</sst>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1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b/>
      <u/>
      <sz val="8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5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41">
    <xf numFmtId="0" fontId="0" fillId="0" borderId="0" xfId="0"/>
    <xf numFmtId="0" fontId="4" fillId="0" borderId="0" xfId="8" applyFont="1" applyFill="1" applyBorder="1" applyAlignment="1" applyProtection="1">
      <alignment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4" fontId="3" fillId="0" borderId="1" xfId="8" applyNumberFormat="1" applyFont="1" applyFill="1" applyBorder="1" applyAlignment="1" applyProtection="1">
      <alignment vertical="top"/>
      <protection locked="0"/>
    </xf>
    <xf numFmtId="0" fontId="3" fillId="0" borderId="7" xfId="8" applyFont="1" applyFill="1" applyBorder="1" applyAlignment="1" applyProtection="1">
      <alignment horizontal="left" vertical="top"/>
      <protection locked="0"/>
    </xf>
    <xf numFmtId="0" fontId="3" fillId="0" borderId="7" xfId="8" applyFont="1" applyFill="1" applyBorder="1" applyAlignment="1" applyProtection="1">
      <alignment vertical="top"/>
      <protection locked="0"/>
    </xf>
    <xf numFmtId="0" fontId="7" fillId="0" borderId="7" xfId="8" applyFont="1" applyFill="1" applyBorder="1" applyAlignment="1" applyProtection="1">
      <alignment horizontal="left" vertical="top"/>
      <protection locked="0"/>
    </xf>
    <xf numFmtId="0" fontId="4" fillId="0" borderId="0" xfId="8" applyNumberFormat="1" applyFont="1" applyFill="1" applyBorder="1" applyAlignment="1" applyProtection="1">
      <alignment horizontal="right" vertical="top"/>
      <protection locked="0"/>
    </xf>
    <xf numFmtId="0" fontId="3" fillId="0" borderId="0" xfId="8" applyFont="1" applyFill="1" applyBorder="1" applyAlignment="1" applyProtection="1">
      <alignment horizontal="left" vertical="center"/>
      <protection locked="0"/>
    </xf>
    <xf numFmtId="0" fontId="8" fillId="0" borderId="0" xfId="8" applyFont="1" applyFill="1" applyBorder="1" applyAlignment="1" applyProtection="1">
      <alignment horizontal="center" vertical="center"/>
      <protection locked="0"/>
    </xf>
    <xf numFmtId="0" fontId="8" fillId="0" borderId="1" xfId="8" applyFont="1" applyFill="1" applyBorder="1" applyAlignment="1" applyProtection="1">
      <alignment horizontal="center" vertical="center"/>
      <protection locked="0"/>
    </xf>
    <xf numFmtId="0" fontId="4" fillId="0" borderId="9" xfId="8" applyNumberFormat="1" applyFont="1" applyFill="1" applyBorder="1" applyAlignment="1" applyProtection="1">
      <alignment horizontal="right" vertical="top"/>
      <protection locked="0"/>
    </xf>
    <xf numFmtId="0" fontId="3" fillId="0" borderId="0" xfId="8" applyFont="1" applyFill="1" applyBorder="1" applyAlignment="1" applyProtection="1">
      <alignment horizontal="left" vertical="top"/>
      <protection locked="0"/>
    </xf>
    <xf numFmtId="0" fontId="3" fillId="0" borderId="0" xfId="8" applyFont="1" applyFill="1" applyBorder="1" applyAlignment="1" applyProtection="1">
      <alignment horizontal="center" vertical="center"/>
      <protection locked="0"/>
    </xf>
    <xf numFmtId="0" fontId="3" fillId="0" borderId="1" xfId="8" applyFont="1" applyFill="1" applyBorder="1" applyAlignment="1" applyProtection="1">
      <alignment horizontal="center" vertical="center"/>
      <protection locked="0"/>
    </xf>
    <xf numFmtId="0" fontId="4" fillId="0" borderId="0" xfId="8" applyFont="1" applyFill="1" applyBorder="1" applyAlignment="1" applyProtection="1">
      <alignment horizontal="left" vertical="top"/>
      <protection locked="0"/>
    </xf>
    <xf numFmtId="4" fontId="4" fillId="0" borderId="1" xfId="8" applyNumberFormat="1" applyFont="1" applyFill="1" applyBorder="1" applyAlignment="1" applyProtection="1">
      <protection locked="0"/>
    </xf>
    <xf numFmtId="0" fontId="4" fillId="0" borderId="7" xfId="8" applyNumberFormat="1" applyFont="1" applyFill="1" applyBorder="1" applyAlignment="1" applyProtection="1">
      <alignment horizontal="right" vertical="top"/>
      <protection locked="0"/>
    </xf>
    <xf numFmtId="0" fontId="4" fillId="0" borderId="0" xfId="8" applyFont="1" applyFill="1" applyBorder="1" applyAlignment="1" applyProtection="1">
      <alignment horizontal="left" vertical="top" indent="1"/>
      <protection locked="0"/>
    </xf>
    <xf numFmtId="0" fontId="7" fillId="0" borderId="0" xfId="8" applyFont="1" applyFill="1" applyBorder="1" applyAlignment="1" applyProtection="1">
      <alignment horizontal="left" vertical="top"/>
      <protection locked="0"/>
    </xf>
    <xf numFmtId="0" fontId="3" fillId="0" borderId="8" xfId="8" applyNumberFormat="1" applyFont="1" applyFill="1" applyBorder="1" applyAlignment="1" applyProtection="1">
      <alignment horizontal="right" vertical="top"/>
      <protection locked="0"/>
    </xf>
    <xf numFmtId="0" fontId="4" fillId="0" borderId="2" xfId="8" applyFont="1" applyFill="1" applyBorder="1" applyAlignment="1" applyProtection="1">
      <alignment horizontal="left" vertical="top"/>
      <protection locked="0"/>
    </xf>
    <xf numFmtId="4" fontId="4" fillId="0" borderId="2" xfId="8" applyNumberFormat="1" applyFont="1" applyFill="1" applyBorder="1" applyAlignment="1" applyProtection="1">
      <alignment vertical="top"/>
      <protection locked="0"/>
    </xf>
    <xf numFmtId="4" fontId="4" fillId="0" borderId="3" xfId="8" applyNumberFormat="1" applyFont="1" applyFill="1" applyBorder="1" applyAlignment="1" applyProtection="1">
      <alignment vertical="top"/>
      <protection locked="0"/>
    </xf>
    <xf numFmtId="0" fontId="4" fillId="0" borderId="0" xfId="8" applyFont="1" applyFill="1" applyBorder="1" applyAlignment="1" applyProtection="1">
      <alignment horizontal="left" vertical="top" wrapText="1" indent="1"/>
      <protection locked="0"/>
    </xf>
    <xf numFmtId="4" fontId="3" fillId="0" borderId="1" xfId="2" applyNumberFormat="1" applyFont="1" applyFill="1" applyBorder="1" applyAlignment="1" applyProtection="1">
      <alignment vertical="top" wrapText="1"/>
      <protection locked="0"/>
    </xf>
    <xf numFmtId="4" fontId="4" fillId="0" borderId="1" xfId="8" applyNumberFormat="1" applyFont="1" applyFill="1" applyBorder="1" applyProtection="1">
      <protection locked="0"/>
    </xf>
    <xf numFmtId="0" fontId="9" fillId="0" borderId="0" xfId="8" applyFont="1" applyFill="1" applyBorder="1" applyAlignment="1" applyProtection="1">
      <alignment vertical="top"/>
      <protection locked="0"/>
    </xf>
    <xf numFmtId="0" fontId="10" fillId="0" borderId="0" xfId="8" applyFont="1" applyFill="1" applyBorder="1" applyAlignment="1" applyProtection="1">
      <alignment vertical="top"/>
      <protection locked="0"/>
    </xf>
    <xf numFmtId="0" fontId="4" fillId="0" borderId="0" xfId="8" applyNumberFormat="1" applyFont="1" applyFill="1" applyBorder="1" applyAlignment="1" applyProtection="1">
      <alignment horizontal="left" vertical="top"/>
      <protection locked="0"/>
    </xf>
    <xf numFmtId="4" fontId="4" fillId="0" borderId="0" xfId="8" applyNumberFormat="1" applyFont="1" applyFill="1" applyBorder="1" applyAlignment="1" applyProtection="1">
      <alignment vertical="top"/>
      <protection locked="0"/>
    </xf>
    <xf numFmtId="0" fontId="3" fillId="0" borderId="0" xfId="8" applyFont="1" applyFill="1" applyBorder="1" applyAlignment="1" applyProtection="1">
      <alignment horizontal="center" vertical="center"/>
      <protection locked="0"/>
    </xf>
    <xf numFmtId="4" fontId="3" fillId="0" borderId="0" xfId="16" applyNumberFormat="1" applyFont="1" applyFill="1" applyBorder="1" applyAlignment="1" applyProtection="1">
      <alignment vertical="top"/>
      <protection locked="0"/>
    </xf>
    <xf numFmtId="4" fontId="4" fillId="0" borderId="0" xfId="8" applyNumberFormat="1" applyFont="1" applyFill="1" applyBorder="1" applyAlignment="1" applyProtection="1">
      <protection locked="0"/>
    </xf>
    <xf numFmtId="4" fontId="3" fillId="0" borderId="0" xfId="16" applyNumberFormat="1" applyFont="1" applyFill="1" applyBorder="1" applyAlignment="1" applyProtection="1">
      <alignment vertical="top" wrapText="1"/>
      <protection locked="0"/>
    </xf>
    <xf numFmtId="4" fontId="4" fillId="0" borderId="0" xfId="8" applyNumberFormat="1" applyFont="1" applyFill="1" applyBorder="1" applyProtection="1">
      <protection locked="0"/>
    </xf>
    <xf numFmtId="0" fontId="3" fillId="2" borderId="4" xfId="8" applyFont="1" applyFill="1" applyBorder="1" applyAlignment="1" applyProtection="1">
      <alignment horizontal="center" vertical="center" wrapText="1"/>
      <protection locked="0"/>
    </xf>
    <xf numFmtId="0" fontId="3" fillId="2" borderId="5" xfId="8" applyFont="1" applyFill="1" applyBorder="1" applyAlignment="1" applyProtection="1">
      <alignment horizontal="center" vertical="center" wrapText="1"/>
      <protection locked="0"/>
    </xf>
    <xf numFmtId="0" fontId="3" fillId="2" borderId="6" xfId="8" applyFont="1" applyFill="1" applyBorder="1" applyAlignment="1" applyProtection="1">
      <alignment horizontal="center" vertical="center" wrapText="1"/>
      <protection locked="0"/>
    </xf>
    <xf numFmtId="0" fontId="3" fillId="0" borderId="7" xfId="8" applyFont="1" applyFill="1" applyBorder="1" applyAlignment="1" applyProtection="1">
      <alignment vertical="top" wrapText="1"/>
      <protection locked="0"/>
    </xf>
    <xf numFmtId="0" fontId="3" fillId="0" borderId="0" xfId="8" applyFont="1" applyFill="1" applyBorder="1" applyAlignment="1" applyProtection="1">
      <alignment vertical="top" wrapText="1"/>
      <protection locked="0"/>
    </xf>
  </cellXfs>
  <cellStyles count="25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2 2" xfId="17" xr:uid="{2C2E782B-13CD-4A1A-963D-342568319FF6}"/>
    <cellStyle name="Millares 2 3" xfId="4" xr:uid="{00000000-0005-0000-0000-000003000000}"/>
    <cellStyle name="Millares 2 3 2" xfId="18" xr:uid="{C14D511F-80CC-4A1C-9A0E-94D16A4CC87A}"/>
    <cellStyle name="Millares 2 4" xfId="16" xr:uid="{14FD10FA-E5A0-46C5-9786-F77AF481745C}"/>
    <cellStyle name="Millares 3" xfId="5" xr:uid="{00000000-0005-0000-0000-000004000000}"/>
    <cellStyle name="Millares 3 2" xfId="19" xr:uid="{C3F19371-9451-42BB-82B3-D9946E67E835}"/>
    <cellStyle name="Moneda 2" xfId="6" xr:uid="{00000000-0005-0000-0000-000005000000}"/>
    <cellStyle name="Moneda 2 2" xfId="20" xr:uid="{212FF2D7-F3E4-4638-AFB6-407241A8EB17}"/>
    <cellStyle name="Normal" xfId="0" builtinId="0"/>
    <cellStyle name="Normal 2" xfId="7" xr:uid="{00000000-0005-0000-0000-000007000000}"/>
    <cellStyle name="Normal 2 2" xfId="8" xr:uid="{00000000-0005-0000-0000-000008000000}"/>
    <cellStyle name="Normal 2 3" xfId="21" xr:uid="{EBFEA838-B4CF-4CDD-927B-F776A519910D}"/>
    <cellStyle name="Normal 3" xfId="9" xr:uid="{00000000-0005-0000-0000-000009000000}"/>
    <cellStyle name="Normal 3 2" xfId="22" xr:uid="{8CC5B140-C7F3-4C80-9E64-DA6CD68C81CD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Normal 6 2 2" xfId="24" xr:uid="{0A06717E-FB4C-441D-B691-AF0DC8368704}"/>
    <cellStyle name="Normal 6 3" xfId="23" xr:uid="{DB395A5F-B208-422C-B2EB-2D2023FF034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66"/>
  <sheetViews>
    <sheetView showGridLines="0" tabSelected="1" zoomScaleNormal="100" workbookViewId="0">
      <selection sqref="A1:D1"/>
    </sheetView>
  </sheetViews>
  <sheetFormatPr baseColWidth="10" defaultColWidth="12" defaultRowHeight="11.25" x14ac:dyDescent="0.2"/>
  <cols>
    <col min="1" max="1" width="1.83203125" style="7" customWidth="1"/>
    <col min="2" max="2" width="85.83203125" style="1" customWidth="1"/>
    <col min="3" max="4" width="25.83203125" style="1" customWidth="1"/>
    <col min="5" max="16384" width="12" style="1"/>
  </cols>
  <sheetData>
    <row r="1" spans="1:5" ht="39.950000000000003" customHeight="1" x14ac:dyDescent="0.2">
      <c r="A1" s="36" t="s">
        <v>57</v>
      </c>
      <c r="B1" s="37"/>
      <c r="C1" s="37"/>
      <c r="D1" s="38"/>
    </row>
    <row r="2" spans="1:5" x14ac:dyDescent="0.2">
      <c r="A2" s="11"/>
      <c r="B2" s="8"/>
      <c r="C2" s="9">
        <v>2020</v>
      </c>
      <c r="D2" s="10">
        <v>2019</v>
      </c>
    </row>
    <row r="3" spans="1:5" s="2" customFormat="1" x14ac:dyDescent="0.2">
      <c r="A3" s="4" t="s">
        <v>0</v>
      </c>
      <c r="B3" s="12"/>
      <c r="C3" s="13"/>
      <c r="D3" s="14"/>
    </row>
    <row r="4" spans="1:5" x14ac:dyDescent="0.2">
      <c r="A4" s="5" t="s">
        <v>46</v>
      </c>
      <c r="B4" s="2"/>
      <c r="C4" s="34">
        <v>47251700.82</v>
      </c>
      <c r="D4" s="25">
        <f>SUM(D5:D11)</f>
        <v>51297675.32</v>
      </c>
      <c r="E4" s="27" t="s">
        <v>55</v>
      </c>
    </row>
    <row r="5" spans="1:5" x14ac:dyDescent="0.2">
      <c r="A5" s="17"/>
      <c r="B5" s="18" t="s">
        <v>1</v>
      </c>
      <c r="C5" s="35">
        <v>20092865.550000001</v>
      </c>
      <c r="D5" s="26">
        <v>18726958.239999998</v>
      </c>
      <c r="E5" s="27">
        <v>4110</v>
      </c>
    </row>
    <row r="6" spans="1:5" x14ac:dyDescent="0.2">
      <c r="A6" s="17"/>
      <c r="B6" s="18" t="s">
        <v>35</v>
      </c>
      <c r="C6" s="35">
        <v>0</v>
      </c>
      <c r="D6" s="26">
        <v>0</v>
      </c>
      <c r="E6" s="27">
        <v>4120</v>
      </c>
    </row>
    <row r="7" spans="1:5" x14ac:dyDescent="0.2">
      <c r="A7" s="17"/>
      <c r="B7" s="18" t="s">
        <v>11</v>
      </c>
      <c r="C7" s="35">
        <v>5214526.49</v>
      </c>
      <c r="D7" s="26">
        <v>1569712.75</v>
      </c>
      <c r="E7" s="27">
        <v>4130</v>
      </c>
    </row>
    <row r="8" spans="1:5" x14ac:dyDescent="0.2">
      <c r="A8" s="17"/>
      <c r="B8" s="18" t="s">
        <v>2</v>
      </c>
      <c r="C8" s="35">
        <v>17742214.800000001</v>
      </c>
      <c r="D8" s="26">
        <v>24094063.550000001</v>
      </c>
      <c r="E8" s="27">
        <v>4140</v>
      </c>
    </row>
    <row r="9" spans="1:5" x14ac:dyDescent="0.2">
      <c r="A9" s="17"/>
      <c r="B9" s="18" t="s">
        <v>47</v>
      </c>
      <c r="C9" s="35">
        <v>3054405.48</v>
      </c>
      <c r="D9" s="26">
        <v>4584706.93</v>
      </c>
      <c r="E9" s="27">
        <v>4150</v>
      </c>
    </row>
    <row r="10" spans="1:5" x14ac:dyDescent="0.2">
      <c r="A10" s="17"/>
      <c r="B10" s="18" t="s">
        <v>48</v>
      </c>
      <c r="C10" s="35">
        <v>1147688.5</v>
      </c>
      <c r="D10" s="26">
        <v>2322233.85</v>
      </c>
      <c r="E10" s="27">
        <v>4160</v>
      </c>
    </row>
    <row r="11" spans="1:5" x14ac:dyDescent="0.2">
      <c r="A11" s="17"/>
      <c r="B11" s="18" t="s">
        <v>49</v>
      </c>
      <c r="C11" s="35">
        <v>0</v>
      </c>
      <c r="D11" s="26">
        <v>0</v>
      </c>
      <c r="E11" s="27">
        <v>4170</v>
      </c>
    </row>
    <row r="12" spans="1:5" ht="34.5" customHeight="1" x14ac:dyDescent="0.2">
      <c r="A12" s="39" t="s">
        <v>50</v>
      </c>
      <c r="B12" s="40"/>
      <c r="C12" s="34">
        <v>306489081.31</v>
      </c>
      <c r="D12" s="25">
        <f>SUM(D13:D14)</f>
        <v>363616075.87</v>
      </c>
      <c r="E12" s="27" t="s">
        <v>55</v>
      </c>
    </row>
    <row r="13" spans="1:5" ht="22.5" x14ac:dyDescent="0.2">
      <c r="A13" s="17"/>
      <c r="B13" s="24" t="s">
        <v>51</v>
      </c>
      <c r="C13" s="35">
        <v>306489081.31</v>
      </c>
      <c r="D13" s="26">
        <v>363616075.87</v>
      </c>
      <c r="E13" s="27">
        <v>4210</v>
      </c>
    </row>
    <row r="14" spans="1:5" x14ac:dyDescent="0.2">
      <c r="A14" s="17"/>
      <c r="B14" s="18" t="s">
        <v>52</v>
      </c>
      <c r="C14" s="35">
        <v>0</v>
      </c>
      <c r="D14" s="26">
        <v>0</v>
      </c>
      <c r="E14" s="27">
        <v>4220</v>
      </c>
    </row>
    <row r="15" spans="1:5" x14ac:dyDescent="0.2">
      <c r="A15" s="5" t="s">
        <v>41</v>
      </c>
      <c r="B15" s="2"/>
      <c r="C15" s="34">
        <v>0</v>
      </c>
      <c r="D15" s="25">
        <f>SUM(D16:D20)</f>
        <v>0</v>
      </c>
      <c r="E15" s="27" t="s">
        <v>55</v>
      </c>
    </row>
    <row r="16" spans="1:5" x14ac:dyDescent="0.2">
      <c r="A16" s="17"/>
      <c r="B16" s="18" t="s">
        <v>36</v>
      </c>
      <c r="C16" s="35">
        <v>0</v>
      </c>
      <c r="D16" s="26">
        <v>0</v>
      </c>
      <c r="E16" s="27">
        <v>4310</v>
      </c>
    </row>
    <row r="17" spans="1:5" x14ac:dyDescent="0.2">
      <c r="A17" s="17"/>
      <c r="B17" s="18" t="s">
        <v>12</v>
      </c>
      <c r="C17" s="35">
        <v>0</v>
      </c>
      <c r="D17" s="26">
        <v>0</v>
      </c>
      <c r="E17" s="27">
        <v>4320</v>
      </c>
    </row>
    <row r="18" spans="1:5" x14ac:dyDescent="0.2">
      <c r="A18" s="17"/>
      <c r="B18" s="18" t="s">
        <v>13</v>
      </c>
      <c r="C18" s="35">
        <v>0</v>
      </c>
      <c r="D18" s="26">
        <v>0</v>
      </c>
      <c r="E18" s="27">
        <v>4330</v>
      </c>
    </row>
    <row r="19" spans="1:5" x14ac:dyDescent="0.2">
      <c r="A19" s="17"/>
      <c r="B19" s="18" t="s">
        <v>14</v>
      </c>
      <c r="C19" s="35">
        <v>0</v>
      </c>
      <c r="D19" s="26">
        <v>0</v>
      </c>
      <c r="E19" s="27">
        <v>4340</v>
      </c>
    </row>
    <row r="20" spans="1:5" x14ac:dyDescent="0.2">
      <c r="A20" s="17"/>
      <c r="B20" s="18" t="s">
        <v>15</v>
      </c>
      <c r="C20" s="35">
        <v>0</v>
      </c>
      <c r="D20" s="26">
        <v>0</v>
      </c>
      <c r="E20" s="27">
        <v>4390</v>
      </c>
    </row>
    <row r="21" spans="1:5" x14ac:dyDescent="0.2">
      <c r="A21" s="17"/>
      <c r="B21" s="15"/>
      <c r="C21" s="33"/>
      <c r="D21" s="16"/>
      <c r="E21" s="27" t="s">
        <v>55</v>
      </c>
    </row>
    <row r="22" spans="1:5" x14ac:dyDescent="0.2">
      <c r="A22" s="6" t="s">
        <v>9</v>
      </c>
      <c r="B22" s="19"/>
      <c r="C22" s="34">
        <v>353740782.13</v>
      </c>
      <c r="D22" s="3">
        <f>SUM(D4+D12+D15)</f>
        <v>414913751.19</v>
      </c>
      <c r="E22" s="27" t="s">
        <v>55</v>
      </c>
    </row>
    <row r="23" spans="1:5" x14ac:dyDescent="0.2">
      <c r="A23" s="17"/>
      <c r="B23" s="12"/>
      <c r="C23" s="32"/>
      <c r="D23" s="3"/>
      <c r="E23" s="27" t="s">
        <v>55</v>
      </c>
    </row>
    <row r="24" spans="1:5" s="2" customFormat="1" x14ac:dyDescent="0.2">
      <c r="A24" s="4" t="s">
        <v>8</v>
      </c>
      <c r="B24" s="12"/>
      <c r="C24" s="31"/>
      <c r="D24" s="14"/>
      <c r="E24" s="28" t="s">
        <v>55</v>
      </c>
    </row>
    <row r="25" spans="1:5" x14ac:dyDescent="0.2">
      <c r="A25" s="5" t="s">
        <v>42</v>
      </c>
      <c r="B25" s="2"/>
      <c r="C25" s="34">
        <v>166524571.65000001</v>
      </c>
      <c r="D25" s="25">
        <f>SUM(D26:D28)</f>
        <v>242621554.73000002</v>
      </c>
      <c r="E25" s="27" t="s">
        <v>55</v>
      </c>
    </row>
    <row r="26" spans="1:5" x14ac:dyDescent="0.2">
      <c r="A26" s="17"/>
      <c r="B26" s="18" t="s">
        <v>37</v>
      </c>
      <c r="C26" s="35">
        <v>102693157.65000001</v>
      </c>
      <c r="D26" s="26">
        <v>145973225.69999999</v>
      </c>
      <c r="E26" s="27">
        <v>5110</v>
      </c>
    </row>
    <row r="27" spans="1:5" x14ac:dyDescent="0.2">
      <c r="A27" s="17"/>
      <c r="B27" s="18" t="s">
        <v>16</v>
      </c>
      <c r="C27" s="35">
        <v>23037687.780000001</v>
      </c>
      <c r="D27" s="26">
        <v>38247466.670000002</v>
      </c>
      <c r="E27" s="27">
        <v>5120</v>
      </c>
    </row>
    <row r="28" spans="1:5" x14ac:dyDescent="0.2">
      <c r="A28" s="17"/>
      <c r="B28" s="18" t="s">
        <v>17</v>
      </c>
      <c r="C28" s="35">
        <v>40793726.219999999</v>
      </c>
      <c r="D28" s="26">
        <v>58400862.359999999</v>
      </c>
      <c r="E28" s="27">
        <v>5130</v>
      </c>
    </row>
    <row r="29" spans="1:5" x14ac:dyDescent="0.2">
      <c r="A29" s="5" t="s">
        <v>53</v>
      </c>
      <c r="B29" s="2"/>
      <c r="C29" s="34">
        <v>38413643.310000002</v>
      </c>
      <c r="D29" s="25">
        <f>SUM(D30:D38)</f>
        <v>41525883.939999998</v>
      </c>
      <c r="E29" s="27" t="s">
        <v>55</v>
      </c>
    </row>
    <row r="30" spans="1:5" x14ac:dyDescent="0.2">
      <c r="A30" s="17"/>
      <c r="B30" s="18" t="s">
        <v>18</v>
      </c>
      <c r="C30" s="35">
        <v>0</v>
      </c>
      <c r="D30" s="26">
        <v>0</v>
      </c>
      <c r="E30" s="27">
        <v>5210</v>
      </c>
    </row>
    <row r="31" spans="1:5" x14ac:dyDescent="0.2">
      <c r="A31" s="17"/>
      <c r="B31" s="18" t="s">
        <v>19</v>
      </c>
      <c r="C31" s="35">
        <v>11628936.050000001</v>
      </c>
      <c r="D31" s="26">
        <v>13859199.960000001</v>
      </c>
      <c r="E31" s="27">
        <v>5220</v>
      </c>
    </row>
    <row r="32" spans="1:5" x14ac:dyDescent="0.2">
      <c r="A32" s="17"/>
      <c r="B32" s="18" t="s">
        <v>20</v>
      </c>
      <c r="C32" s="35">
        <v>1079260.6200000001</v>
      </c>
      <c r="D32" s="26">
        <v>4250244.92</v>
      </c>
      <c r="E32" s="27">
        <v>5230</v>
      </c>
    </row>
    <row r="33" spans="1:5" x14ac:dyDescent="0.2">
      <c r="A33" s="17"/>
      <c r="B33" s="18" t="s">
        <v>21</v>
      </c>
      <c r="C33" s="35">
        <v>20888379.140000001</v>
      </c>
      <c r="D33" s="26">
        <v>17467343.34</v>
      </c>
      <c r="E33" s="27">
        <v>5240</v>
      </c>
    </row>
    <row r="34" spans="1:5" x14ac:dyDescent="0.2">
      <c r="A34" s="17"/>
      <c r="B34" s="18" t="s">
        <v>22</v>
      </c>
      <c r="C34" s="35">
        <v>4762067.5</v>
      </c>
      <c r="D34" s="26">
        <v>5852095.7199999997</v>
      </c>
      <c r="E34" s="27">
        <v>5250</v>
      </c>
    </row>
    <row r="35" spans="1:5" x14ac:dyDescent="0.2">
      <c r="A35" s="17"/>
      <c r="B35" s="18" t="s">
        <v>23</v>
      </c>
      <c r="C35" s="35">
        <v>0</v>
      </c>
      <c r="D35" s="26">
        <v>0</v>
      </c>
      <c r="E35" s="27">
        <v>5260</v>
      </c>
    </row>
    <row r="36" spans="1:5" x14ac:dyDescent="0.2">
      <c r="A36" s="17"/>
      <c r="B36" s="18" t="s">
        <v>24</v>
      </c>
      <c r="C36" s="35">
        <v>0</v>
      </c>
      <c r="D36" s="26">
        <v>0</v>
      </c>
      <c r="E36" s="27">
        <v>5270</v>
      </c>
    </row>
    <row r="37" spans="1:5" x14ac:dyDescent="0.2">
      <c r="A37" s="17"/>
      <c r="B37" s="18" t="s">
        <v>6</v>
      </c>
      <c r="C37" s="35">
        <v>0</v>
      </c>
      <c r="D37" s="26">
        <v>0</v>
      </c>
      <c r="E37" s="27">
        <v>5280</v>
      </c>
    </row>
    <row r="38" spans="1:5" x14ac:dyDescent="0.2">
      <c r="A38" s="17"/>
      <c r="B38" s="18" t="s">
        <v>25</v>
      </c>
      <c r="C38" s="35">
        <v>55000</v>
      </c>
      <c r="D38" s="26">
        <v>97000</v>
      </c>
      <c r="E38" s="27">
        <v>5290</v>
      </c>
    </row>
    <row r="39" spans="1:5" x14ac:dyDescent="0.2">
      <c r="A39" s="5" t="s">
        <v>10</v>
      </c>
      <c r="B39" s="2"/>
      <c r="C39" s="34">
        <v>2822641.71</v>
      </c>
      <c r="D39" s="25">
        <f>SUM(D40:D42)</f>
        <v>1846576.43</v>
      </c>
      <c r="E39" s="27" t="s">
        <v>55</v>
      </c>
    </row>
    <row r="40" spans="1:5" x14ac:dyDescent="0.2">
      <c r="A40" s="17"/>
      <c r="B40" s="18" t="s">
        <v>3</v>
      </c>
      <c r="C40" s="35">
        <v>0</v>
      </c>
      <c r="D40" s="26">
        <v>0</v>
      </c>
      <c r="E40" s="27">
        <v>5310</v>
      </c>
    </row>
    <row r="41" spans="1:5" x14ac:dyDescent="0.2">
      <c r="A41" s="17"/>
      <c r="B41" s="18" t="s">
        <v>4</v>
      </c>
      <c r="C41" s="35">
        <v>0</v>
      </c>
      <c r="D41" s="26">
        <v>0</v>
      </c>
      <c r="E41" s="27">
        <v>5320</v>
      </c>
    </row>
    <row r="42" spans="1:5" x14ac:dyDescent="0.2">
      <c r="A42" s="17"/>
      <c r="B42" s="18" t="s">
        <v>5</v>
      </c>
      <c r="C42" s="35">
        <v>2822641.71</v>
      </c>
      <c r="D42" s="26">
        <v>1846576.43</v>
      </c>
      <c r="E42" s="27">
        <v>5330</v>
      </c>
    </row>
    <row r="43" spans="1:5" x14ac:dyDescent="0.2">
      <c r="A43" s="5" t="s">
        <v>43</v>
      </c>
      <c r="B43" s="2"/>
      <c r="C43" s="34">
        <v>709913.75</v>
      </c>
      <c r="D43" s="25">
        <f>SUM(D44:D48)</f>
        <v>1334196.06</v>
      </c>
      <c r="E43" s="27" t="s">
        <v>55</v>
      </c>
    </row>
    <row r="44" spans="1:5" x14ac:dyDescent="0.2">
      <c r="A44" s="17"/>
      <c r="B44" s="18" t="s">
        <v>26</v>
      </c>
      <c r="C44" s="35">
        <v>709913.75</v>
      </c>
      <c r="D44" s="26">
        <v>1334196.06</v>
      </c>
      <c r="E44" s="27">
        <v>5410</v>
      </c>
    </row>
    <row r="45" spans="1:5" x14ac:dyDescent="0.2">
      <c r="A45" s="17"/>
      <c r="B45" s="18" t="s">
        <v>27</v>
      </c>
      <c r="C45" s="35">
        <v>0</v>
      </c>
      <c r="D45" s="26">
        <v>0</v>
      </c>
      <c r="E45" s="27">
        <v>5420</v>
      </c>
    </row>
    <row r="46" spans="1:5" x14ac:dyDescent="0.2">
      <c r="A46" s="17"/>
      <c r="B46" s="18" t="s">
        <v>28</v>
      </c>
      <c r="C46" s="35">
        <v>0</v>
      </c>
      <c r="D46" s="26">
        <v>0</v>
      </c>
      <c r="E46" s="27">
        <v>5430</v>
      </c>
    </row>
    <row r="47" spans="1:5" x14ac:dyDescent="0.2">
      <c r="A47" s="17"/>
      <c r="B47" s="18" t="s">
        <v>29</v>
      </c>
      <c r="C47" s="35">
        <v>0</v>
      </c>
      <c r="D47" s="26">
        <v>0</v>
      </c>
      <c r="E47" s="27">
        <v>5440</v>
      </c>
    </row>
    <row r="48" spans="1:5" x14ac:dyDescent="0.2">
      <c r="A48" s="17"/>
      <c r="B48" s="18" t="s">
        <v>30</v>
      </c>
      <c r="C48" s="35">
        <v>0</v>
      </c>
      <c r="D48" s="26">
        <v>0</v>
      </c>
      <c r="E48" s="27">
        <v>5450</v>
      </c>
    </row>
    <row r="49" spans="1:7" x14ac:dyDescent="0.2">
      <c r="A49" s="5" t="s">
        <v>44</v>
      </c>
      <c r="B49" s="2"/>
      <c r="C49" s="34">
        <v>80510.84</v>
      </c>
      <c r="D49" s="25">
        <f>SUM(D50:D55)</f>
        <v>9026840.1099999994</v>
      </c>
      <c r="E49" s="27" t="s">
        <v>55</v>
      </c>
    </row>
    <row r="50" spans="1:7" x14ac:dyDescent="0.2">
      <c r="A50" s="17"/>
      <c r="B50" s="18" t="s">
        <v>31</v>
      </c>
      <c r="C50" s="35">
        <v>80510.84</v>
      </c>
      <c r="D50" s="26">
        <v>9026840.1099999994</v>
      </c>
      <c r="E50" s="27">
        <v>5510</v>
      </c>
    </row>
    <row r="51" spans="1:7" x14ac:dyDescent="0.2">
      <c r="A51" s="17"/>
      <c r="B51" s="18" t="s">
        <v>7</v>
      </c>
      <c r="C51" s="35">
        <v>0</v>
      </c>
      <c r="D51" s="26">
        <v>0</v>
      </c>
      <c r="E51" s="27">
        <v>5520</v>
      </c>
    </row>
    <row r="52" spans="1:7" x14ac:dyDescent="0.2">
      <c r="A52" s="17"/>
      <c r="B52" s="18" t="s">
        <v>32</v>
      </c>
      <c r="C52" s="35">
        <v>0</v>
      </c>
      <c r="D52" s="26">
        <v>0</v>
      </c>
      <c r="E52" s="27">
        <v>5530</v>
      </c>
    </row>
    <row r="53" spans="1:7" x14ac:dyDescent="0.2">
      <c r="A53" s="17"/>
      <c r="B53" s="18" t="s">
        <v>54</v>
      </c>
      <c r="C53" s="35">
        <v>0</v>
      </c>
      <c r="D53" s="26">
        <v>0</v>
      </c>
      <c r="E53" s="27">
        <v>5540</v>
      </c>
    </row>
    <row r="54" spans="1:7" x14ac:dyDescent="0.2">
      <c r="A54" s="17"/>
      <c r="B54" s="18" t="s">
        <v>33</v>
      </c>
      <c r="C54" s="35">
        <v>0</v>
      </c>
      <c r="D54" s="26">
        <v>0</v>
      </c>
      <c r="E54" s="27">
        <v>5550</v>
      </c>
    </row>
    <row r="55" spans="1:7" x14ac:dyDescent="0.2">
      <c r="A55" s="17"/>
      <c r="B55" s="18" t="s">
        <v>34</v>
      </c>
      <c r="C55" s="35">
        <v>0</v>
      </c>
      <c r="D55" s="26">
        <v>0</v>
      </c>
      <c r="E55" s="27">
        <v>5590</v>
      </c>
    </row>
    <row r="56" spans="1:7" x14ac:dyDescent="0.2">
      <c r="A56" s="5" t="s">
        <v>40</v>
      </c>
      <c r="B56" s="2"/>
      <c r="C56" s="34">
        <v>51255405.609999999</v>
      </c>
      <c r="D56" s="25">
        <f>SUM(D57)</f>
        <v>9464207.6500000004</v>
      </c>
      <c r="E56" s="27" t="s">
        <v>55</v>
      </c>
    </row>
    <row r="57" spans="1:7" x14ac:dyDescent="0.2">
      <c r="A57" s="17"/>
      <c r="B57" s="18" t="s">
        <v>38</v>
      </c>
      <c r="C57" s="35">
        <v>51255405.609999999</v>
      </c>
      <c r="D57" s="26">
        <v>9464207.6500000004</v>
      </c>
      <c r="E57" s="27">
        <v>5610</v>
      </c>
    </row>
    <row r="58" spans="1:7" x14ac:dyDescent="0.2">
      <c r="A58" s="17"/>
      <c r="B58" s="15"/>
      <c r="C58" s="33"/>
      <c r="D58" s="16"/>
      <c r="E58" s="27" t="s">
        <v>55</v>
      </c>
    </row>
    <row r="59" spans="1:7" x14ac:dyDescent="0.2">
      <c r="A59" s="4" t="s">
        <v>45</v>
      </c>
      <c r="B59" s="12"/>
      <c r="C59" s="34">
        <v>259806686.87</v>
      </c>
      <c r="D59" s="3">
        <f>SUM(D56+D49+D43+D39+D29+D25)</f>
        <v>305819258.92000002</v>
      </c>
      <c r="E59" s="27" t="s">
        <v>55</v>
      </c>
    </row>
    <row r="60" spans="1:7" x14ac:dyDescent="0.2">
      <c r="A60" s="17"/>
      <c r="B60" s="12"/>
      <c r="C60" s="34"/>
      <c r="D60" s="3"/>
      <c r="E60" s="27" t="s">
        <v>55</v>
      </c>
    </row>
    <row r="61" spans="1:7" s="2" customFormat="1" x14ac:dyDescent="0.2">
      <c r="A61" s="4" t="s">
        <v>39</v>
      </c>
      <c r="B61" s="12"/>
      <c r="C61" s="34">
        <v>93934095.260000005</v>
      </c>
      <c r="D61" s="25">
        <f>D22-D59</f>
        <v>109094492.26999998</v>
      </c>
      <c r="E61" s="28" t="s">
        <v>55</v>
      </c>
    </row>
    <row r="62" spans="1:7" s="2" customFormat="1" x14ac:dyDescent="0.2">
      <c r="A62" s="20"/>
      <c r="B62" s="21"/>
      <c r="C62" s="22"/>
      <c r="D62" s="23"/>
    </row>
    <row r="63" spans="1:7" s="7" customFormat="1" x14ac:dyDescent="0.2">
      <c r="B63" s="1"/>
      <c r="C63" s="1"/>
      <c r="D63" s="1"/>
      <c r="E63" s="1"/>
      <c r="F63" s="1"/>
      <c r="G63" s="1"/>
    </row>
    <row r="64" spans="1:7" x14ac:dyDescent="0.2">
      <c r="A64" s="29" t="s">
        <v>56</v>
      </c>
    </row>
    <row r="66" spans="3:3" x14ac:dyDescent="0.2">
      <c r="C66" s="30"/>
    </row>
  </sheetData>
  <sheetProtection formatCells="0" formatColumns="0" formatRows="0" autoFilter="0"/>
  <mergeCells count="2">
    <mergeCell ref="A1:D1"/>
    <mergeCell ref="A12:B12"/>
  </mergeCells>
  <printOptions horizontalCentered="1"/>
  <pageMargins left="0.78740157480314965" right="0.59055118110236227" top="0.78740157480314965" bottom="0.78740157480314965" header="0.31496062992125984" footer="0.31496062992125984"/>
  <pageSetup scale="93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2AC9D66-59C5-460E-B9E0-9E7DAA143B2D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407AB93F-9414-4200-96AC-31ED21C98C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Lucero</cp:lastModifiedBy>
  <cp:lastPrinted>2018-03-04T05:17:13Z</cp:lastPrinted>
  <dcterms:created xsi:type="dcterms:W3CDTF">2012-12-11T20:29:16Z</dcterms:created>
  <dcterms:modified xsi:type="dcterms:W3CDTF">2020-10-22T18:39:33Z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