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2" i="1"/>
  <c r="F31" i="1"/>
  <c r="F30" i="1"/>
  <c r="F29" i="1"/>
  <c r="F28" i="1"/>
  <c r="F22" i="1"/>
  <c r="F18" i="1"/>
  <c r="F17" i="1"/>
  <c r="F16" i="1"/>
  <c r="F14" i="1"/>
  <c r="F13" i="1"/>
  <c r="F12" i="1"/>
  <c r="F11" i="1"/>
  <c r="F10" i="1"/>
  <c r="F7" i="1"/>
  <c r="F6" i="1"/>
  <c r="F5" i="1"/>
  <c r="E34" i="1"/>
  <c r="E27" i="1"/>
  <c r="E22" i="1"/>
  <c r="E9" i="1"/>
  <c r="E4" i="1"/>
  <c r="E20" i="1" s="1"/>
  <c r="D34" i="1"/>
  <c r="D27" i="1"/>
  <c r="F27" i="1" s="1"/>
  <c r="D22" i="1"/>
  <c r="D9" i="1"/>
  <c r="D4" i="1"/>
  <c r="D20" i="1" s="1"/>
  <c r="C9" i="1"/>
  <c r="C34" i="1"/>
  <c r="C27" i="1"/>
  <c r="C22" i="1"/>
  <c r="C4" i="1"/>
  <c r="B34" i="1"/>
  <c r="B27" i="1"/>
  <c r="B22" i="1"/>
  <c r="B9" i="1"/>
  <c r="F9" i="1" s="1"/>
  <c r="B4" i="1"/>
  <c r="F4" i="1" s="1"/>
  <c r="D38" i="1" l="1"/>
  <c r="B20" i="1"/>
  <c r="C20" i="1"/>
  <c r="C38" i="1" s="1"/>
  <c r="E38" i="1"/>
  <c r="F20" i="1" l="1"/>
  <c r="F38" i="1" s="1"/>
  <c r="B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<sst xmlns="http://schemas.openxmlformats.org/spreadsheetml/2006/main" count="36" uniqueCount="26">
  <si>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</si>
  <si>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</si>
  <si>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</si>
  <si>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</si>
  <si>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</si>
  <si>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</si>
  <si>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</si>
  <si>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</si>
  <si>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</si>
  <si>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</si>
  <si>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</si>
  <si>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</si>
  <si>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</si>
  <si>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</si>
  <si>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</si>
  <si>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</si>
  <si>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</si>
  <si>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</si>
  <si>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Municipio de Valle de Santiago, Gto.
Estado de Variación en la Hacienda Pública.
De 01 de enero al 31 de diciembre del 2021.
(Cifras en Pesos)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</si>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</sst>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Fill="1" applyBorder="1" applyProtection="1">
      <protection locked="0"/>
    </xf>
    <xf numFmtId="2" fontId="2" fillId="0" borderId="4" xfId="17" applyNumberFormat="1" applyFont="1" applyBorder="1" applyAlignment="1">
      <alignment horizontal="right" vertical="center" wrapText="1"/>
    </xf>
    <xf numFmtId="2" fontId="3" fillId="0" borderId="4" xfId="17" applyNumberFormat="1" applyFont="1" applyBorder="1" applyAlignment="1">
      <alignment horizontal="right" vertical="center" wrapText="1"/>
    </xf>
    <xf numFmtId="4" fontId="2" fillId="0" borderId="4" xfId="17" applyNumberFormat="1" applyFont="1" applyBorder="1" applyAlignment="1">
      <alignment horizontal="right" wrapText="1"/>
    </xf>
    <xf numFmtId="4" fontId="2" fillId="0" borderId="4" xfId="9" applyNumberFormat="1" applyFont="1" applyFill="1" applyBorder="1" applyProtection="1">
      <protection locked="0"/>
    </xf>
    <xf numFmtId="43" fontId="2" fillId="0" borderId="4" xfId="17" applyFont="1" applyBorder="1" applyAlignment="1">
      <alignment horizontal="right" vertical="center" wrapText="1"/>
    </xf>
    <xf numFmtId="4" fontId="3" fillId="0" borderId="5" xfId="9" applyNumberFormat="1" applyFont="1" applyFill="1" applyBorder="1" applyProtection="1">
      <protection locked="0"/>
    </xf>
    <xf numFmtId="4" fontId="3" fillId="0" borderId="4" xfId="9" applyNumberFormat="1" applyFont="1" applyFill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6" fillId="0" borderId="0" xfId="0" applyFont="1"/>
    <xf numFmtId="0" fontId="3" fillId="0" borderId="0" xfId="9" applyFont="1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workbookViewId="0">
      <selection activeCell="C49" sqref="C49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32" t="s">
        <v>18</v>
      </c>
      <c r="B1" s="33"/>
      <c r="C1" s="33"/>
      <c r="D1" s="33"/>
      <c r="E1" s="33"/>
      <c r="F1" s="3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18">
        <v>22266596.239999998</v>
      </c>
      <c r="C5" s="20">
        <v>0</v>
      </c>
      <c r="D5" s="20">
        <v>0</v>
      </c>
      <c r="E5" s="20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18">
        <v>1052896.68</v>
      </c>
      <c r="C6" s="20">
        <v>0</v>
      </c>
      <c r="D6" s="20">
        <v>0</v>
      </c>
      <c r="E6" s="20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18">
        <v>0</v>
      </c>
      <c r="C7" s="20">
        <v>0</v>
      </c>
      <c r="D7" s="20">
        <v>0</v>
      </c>
      <c r="E7" s="20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19">
        <f>B10+B11+B12+B13+B14</f>
        <v>0</v>
      </c>
      <c r="C9" s="23">
        <f>C10+C11+C12+C13+C14</f>
        <v>290671801.19999999</v>
      </c>
      <c r="D9" s="23">
        <f>D10+D11+D12+D13+D14</f>
        <v>79109928.659999996</v>
      </c>
      <c r="E9" s="19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18">
        <v>0</v>
      </c>
      <c r="C10" s="18">
        <v>0</v>
      </c>
      <c r="D10" s="13">
        <v>79109928.659999996</v>
      </c>
      <c r="E10" s="18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18">
        <v>0</v>
      </c>
      <c r="C11" s="18">
        <v>290604689.89999998</v>
      </c>
      <c r="D11" s="18">
        <v>0</v>
      </c>
      <c r="E11" s="18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18">
        <v>0</v>
      </c>
      <c r="C12" s="18">
        <v>0</v>
      </c>
      <c r="D12" s="18">
        <v>0</v>
      </c>
      <c r="E12" s="18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18">
        <v>0</v>
      </c>
      <c r="C13" s="18">
        <v>0</v>
      </c>
      <c r="D13" s="18">
        <v>0</v>
      </c>
      <c r="E13" s="18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18">
        <v>0</v>
      </c>
      <c r="C14" s="18">
        <v>67111.3</v>
      </c>
      <c r="D14" s="18">
        <v>0</v>
      </c>
      <c r="E14" s="18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9">
        <v>0</v>
      </c>
      <c r="C16" s="19">
        <v>0</v>
      </c>
      <c r="D16" s="19">
        <v>0</v>
      </c>
      <c r="E16" s="19">
        <v>0</v>
      </c>
      <c r="F16" s="26">
        <f>B16+C16+D16</f>
        <v>0</v>
      </c>
    </row>
    <row r="17" spans="1:6" ht="11.25" customHeight="1" x14ac:dyDescent="0.2">
      <c r="A17" s="12" t="s">
        <v>9</v>
      </c>
      <c r="B17" s="20">
        <v>0</v>
      </c>
      <c r="C17" s="20">
        <v>0</v>
      </c>
      <c r="D17" s="20">
        <v>0</v>
      </c>
      <c r="E17" s="20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20">
        <v>0</v>
      </c>
      <c r="C18" s="20">
        <v>0</v>
      </c>
      <c r="D18" s="20">
        <v>0</v>
      </c>
      <c r="E18" s="20">
        <v>0</v>
      </c>
      <c r="F18" s="13">
        <f t="shared" si="3"/>
        <v>0</v>
      </c>
    </row>
    <row r="19" spans="1:6" ht="11.25" customHeight="1" x14ac:dyDescent="0.2">
      <c r="A19" s="14"/>
      <c r="B19" s="20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9">
        <f>B23+B24+B25</f>
        <v>0</v>
      </c>
      <c r="C22" s="19">
        <f t="shared" ref="C22:F22" si="5">C23+C24+C25</f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</row>
    <row r="23" spans="1:6" ht="11.25" customHeight="1" x14ac:dyDescent="0.2">
      <c r="A23" s="12" t="s">
        <v>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</row>
    <row r="24" spans="1:6" ht="11.25" customHeight="1" x14ac:dyDescent="0.2">
      <c r="A24" s="12" t="s">
        <v>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</row>
    <row r="25" spans="1:6" ht="11.25" customHeight="1" x14ac:dyDescent="0.2">
      <c r="A25" s="12" t="s">
        <v>6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23</v>
      </c>
      <c r="B27" s="21">
        <f>B28+B29+B31+B30+B32</f>
        <v>0</v>
      </c>
      <c r="C27" s="21">
        <f t="shared" ref="C27:E27" si="6">C28+C29+C31+C30+C32</f>
        <v>-16717541.119999999</v>
      </c>
      <c r="D27" s="21">
        <f t="shared" si="6"/>
        <v>53539138.170000002</v>
      </c>
      <c r="E27" s="21">
        <f t="shared" si="6"/>
        <v>0</v>
      </c>
      <c r="F27" s="27">
        <f>B27+C27+D27+E27</f>
        <v>36821597.050000004</v>
      </c>
    </row>
    <row r="28" spans="1:6" ht="11.25" customHeight="1" x14ac:dyDescent="0.2">
      <c r="A28" s="12" t="s">
        <v>7</v>
      </c>
      <c r="B28" s="18">
        <v>0</v>
      </c>
      <c r="C28" s="18">
        <v>0</v>
      </c>
      <c r="D28" s="18">
        <v>132649066.83</v>
      </c>
      <c r="E28" s="18">
        <v>0</v>
      </c>
      <c r="F28" s="28">
        <f t="shared" ref="F28:F32" si="7">B28+C28+D28+E28</f>
        <v>132649066.83</v>
      </c>
    </row>
    <row r="29" spans="1:6" ht="11.25" customHeight="1" x14ac:dyDescent="0.2">
      <c r="A29" s="12" t="s">
        <v>8</v>
      </c>
      <c r="B29" s="18">
        <v>0</v>
      </c>
      <c r="C29" s="24">
        <v>-16717541.119999999</v>
      </c>
      <c r="D29" s="18">
        <v>-79109928.659999996</v>
      </c>
      <c r="E29" s="18">
        <v>0</v>
      </c>
      <c r="F29" s="28">
        <f t="shared" si="7"/>
        <v>-95827469.780000001</v>
      </c>
    </row>
    <row r="30" spans="1:6" ht="11.25" customHeight="1" x14ac:dyDescent="0.2">
      <c r="A30" s="12" t="s">
        <v>17</v>
      </c>
      <c r="B30" s="18">
        <v>0</v>
      </c>
      <c r="C30" s="18">
        <v>0</v>
      </c>
      <c r="D30" s="25">
        <v>0</v>
      </c>
      <c r="E30" s="18">
        <v>0</v>
      </c>
      <c r="F30" s="28">
        <f t="shared" si="7"/>
        <v>0</v>
      </c>
    </row>
    <row r="31" spans="1:6" ht="11.25" customHeight="1" x14ac:dyDescent="0.2">
      <c r="A31" s="12" t="s">
        <v>1</v>
      </c>
      <c r="B31" s="18">
        <v>0</v>
      </c>
      <c r="C31" s="18">
        <v>0</v>
      </c>
      <c r="D31" s="25">
        <v>0</v>
      </c>
      <c r="E31" s="18">
        <v>0</v>
      </c>
      <c r="F31" s="28">
        <f t="shared" si="7"/>
        <v>0</v>
      </c>
    </row>
    <row r="32" spans="1:6" ht="11.25" customHeight="1" x14ac:dyDescent="0.2">
      <c r="A32" s="12" t="s">
        <v>2</v>
      </c>
      <c r="B32" s="18">
        <v>0</v>
      </c>
      <c r="C32" s="18">
        <v>0</v>
      </c>
      <c r="D32" s="25">
        <v>0</v>
      </c>
      <c r="E32" s="18">
        <v>0</v>
      </c>
      <c r="F32" s="28">
        <f t="shared" si="7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24</v>
      </c>
      <c r="B34" s="22">
        <f>B35+B36</f>
        <v>0</v>
      </c>
      <c r="C34" s="22">
        <f t="shared" ref="C34:F34" si="8">C35+C36</f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</row>
    <row r="35" spans="1:6" ht="11.25" customHeight="1" x14ac:dyDescent="0.2">
      <c r="A35" s="12" t="s">
        <v>9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</row>
    <row r="36" spans="1:6" ht="11.25" customHeight="1" x14ac:dyDescent="0.2">
      <c r="A36" s="12" t="s">
        <v>10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6">
        <f>B20+B27+B22</f>
        <v>23319492.919999998</v>
      </c>
      <c r="C38" s="16">
        <f>C20+C27+C22</f>
        <v>273954260.07999998</v>
      </c>
      <c r="D38" s="16">
        <f t="shared" ref="D38:E38" si="9">D20+D27+D22</f>
        <v>132649066.83</v>
      </c>
      <c r="E38" s="16">
        <f t="shared" si="9"/>
        <v>0</v>
      </c>
      <c r="F38" s="16">
        <f>F20+F27+F22</f>
        <v>429922819.82999998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31" t="s">
        <v>16</v>
      </c>
    </row>
    <row r="41" spans="1:6" ht="12.75" x14ac:dyDescent="0.2">
      <c r="A41" s="17"/>
    </row>
    <row r="42" spans="1:6" ht="12.75" x14ac:dyDescent="0.2">
      <c r="A42" s="17"/>
    </row>
    <row r="43" spans="1:6" x14ac:dyDescent="0.2">
      <c r="A43" s="29"/>
      <c r="B43" s="29"/>
      <c r="C43" s="29"/>
    </row>
    <row r="44" spans="1:6" x14ac:dyDescent="0.2">
      <c r="A44" s="29"/>
      <c r="B44" s="29"/>
      <c r="C44" s="29"/>
    </row>
    <row r="45" spans="1:6" x14ac:dyDescent="0.2">
      <c r="A45" s="4"/>
      <c r="B45" s="4"/>
      <c r="C45" s="4"/>
    </row>
    <row r="46" spans="1:6" x14ac:dyDescent="0.2">
      <c r="A46" s="30"/>
      <c r="B46" s="30"/>
    </row>
    <row r="47" spans="1:6" x14ac:dyDescent="0.2">
      <c r="A47" s="30"/>
      <c r="B47" s="30"/>
    </row>
    <row r="48" spans="1:6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30564B-F08B-4470-937A-2BA3EE8CD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2022-02-16T22:57:04Z</cp:lastPrinted>
  <dcterms:created xsi:type="dcterms:W3CDTF">2012-12-11T20:30:33Z</dcterms:created>
  <dcterms:modified xsi:type="dcterms:W3CDTF">2022-03-16T21:19:17Z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