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12" i="1"/>
  <c r="E12" i="1"/>
  <c r="D12" i="1"/>
  <c r="C12" i="1"/>
  <c r="B12" i="1"/>
  <c r="F4" i="1"/>
  <c r="E4" i="1"/>
  <c r="E3" i="1" s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<sst xmlns="http://schemas.openxmlformats.org/spreadsheetml/2006/main" count="27" uniqueCount="27">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</sst>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0" applyFont="1"/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selection activeCell="E31" sqref="E31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7" t="s">
        <v>26</v>
      </c>
      <c r="B1" s="18"/>
      <c r="C1" s="18"/>
      <c r="D1" s="18"/>
      <c r="E1" s="18"/>
      <c r="F1" s="19"/>
    </row>
    <row r="2" spans="1:6" x14ac:dyDescent="0.2">
      <c r="A2" s="2" t="s">
        <v>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</row>
    <row r="3" spans="1:6" x14ac:dyDescent="0.2">
      <c r="A3" s="4" t="s">
        <v>0</v>
      </c>
      <c r="B3" s="5">
        <f>B4+B12</f>
        <v>489747167.67999995</v>
      </c>
      <c r="C3" s="5">
        <f t="shared" ref="C3:E3" si="0">C4+C12</f>
        <v>2471134581.7599998</v>
      </c>
      <c r="D3" s="5">
        <f t="shared" si="0"/>
        <v>2477172956.8599997</v>
      </c>
      <c r="E3" s="5">
        <f t="shared" si="0"/>
        <v>483708792.57999992</v>
      </c>
      <c r="F3" s="5">
        <f>F4+F12</f>
        <v>-6038375.1000000983</v>
      </c>
    </row>
    <row r="4" spans="1:6" x14ac:dyDescent="0.2">
      <c r="A4" s="6" t="s">
        <v>4</v>
      </c>
      <c r="B4" s="5">
        <f>SUM(B5:B7)</f>
        <v>160955982.54999998</v>
      </c>
      <c r="C4" s="5">
        <f t="shared" ref="C4:F4" si="1">SUM(C5:C7)</f>
        <v>2289009128.8599997</v>
      </c>
      <c r="D4" s="5">
        <f t="shared" si="1"/>
        <v>2346251157.6899996</v>
      </c>
      <c r="E4" s="5">
        <f t="shared" si="1"/>
        <v>103713953.71999988</v>
      </c>
      <c r="F4" s="5">
        <f t="shared" si="1"/>
        <v>-57242028.830000117</v>
      </c>
    </row>
    <row r="5" spans="1:6" x14ac:dyDescent="0.2">
      <c r="A5" s="7" t="s">
        <v>5</v>
      </c>
      <c r="B5" s="8">
        <v>109411446.59999999</v>
      </c>
      <c r="C5" s="8">
        <v>1592146282.5999999</v>
      </c>
      <c r="D5" s="8">
        <v>1621052749.23</v>
      </c>
      <c r="E5" s="8">
        <v>80504979.96999979</v>
      </c>
      <c r="F5" s="8">
        <v>-28906466.630000204</v>
      </c>
    </row>
    <row r="6" spans="1:6" x14ac:dyDescent="0.2">
      <c r="A6" s="7" t="s">
        <v>6</v>
      </c>
      <c r="B6" s="8">
        <v>32485127.859999999</v>
      </c>
      <c r="C6" s="8">
        <v>623273293.35000002</v>
      </c>
      <c r="D6" s="8">
        <v>648578163.04999995</v>
      </c>
      <c r="E6" s="8">
        <v>7180258.1600000858</v>
      </c>
      <c r="F6" s="8">
        <v>-25304869.699999914</v>
      </c>
    </row>
    <row r="7" spans="1:6" x14ac:dyDescent="0.2">
      <c r="A7" s="7" t="s">
        <v>7</v>
      </c>
      <c r="B7" s="8">
        <v>19059408.09</v>
      </c>
      <c r="C7" s="8">
        <v>73589552.909999996</v>
      </c>
      <c r="D7" s="8">
        <v>76620245.409999996</v>
      </c>
      <c r="E7" s="8">
        <v>16028715.590000004</v>
      </c>
      <c r="F7" s="8">
        <v>-3030692.4999999963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2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">
      <c r="A12" s="6" t="s">
        <v>10</v>
      </c>
      <c r="B12" s="5">
        <f>SUM(B13:B21)</f>
        <v>328791185.13</v>
      </c>
      <c r="C12" s="5">
        <f t="shared" ref="C12:F12" si="2">SUM(C13:C21)</f>
        <v>182125452.90000001</v>
      </c>
      <c r="D12" s="5">
        <f t="shared" si="2"/>
        <v>130921799.16999999</v>
      </c>
      <c r="E12" s="5">
        <f t="shared" si="2"/>
        <v>379994838.86000001</v>
      </c>
      <c r="F12" s="5">
        <f t="shared" si="2"/>
        <v>51203653.730000019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">
      <c r="A15" s="7" t="s">
        <v>13</v>
      </c>
      <c r="B15" s="9">
        <v>286262813.25999999</v>
      </c>
      <c r="C15" s="9">
        <v>175769971.84</v>
      </c>
      <c r="D15" s="9">
        <v>121787299.34999999</v>
      </c>
      <c r="E15" s="9">
        <v>340245485.75</v>
      </c>
      <c r="F15" s="9">
        <v>53982672.49000001</v>
      </c>
    </row>
    <row r="16" spans="1:6" x14ac:dyDescent="0.2">
      <c r="A16" s="7" t="s">
        <v>14</v>
      </c>
      <c r="B16" s="8">
        <v>77600910.989999995</v>
      </c>
      <c r="C16" s="8">
        <v>6355481.0599999996</v>
      </c>
      <c r="D16" s="8">
        <v>571447.24</v>
      </c>
      <c r="E16" s="8">
        <v>83384944.810000002</v>
      </c>
      <c r="F16" s="8">
        <v>5784033.8200000077</v>
      </c>
    </row>
    <row r="17" spans="1:6" x14ac:dyDescent="0.2">
      <c r="A17" s="7" t="s">
        <v>15</v>
      </c>
      <c r="B17" s="8">
        <v>135966.14000000001</v>
      </c>
      <c r="C17" s="8">
        <v>0</v>
      </c>
      <c r="D17" s="8">
        <v>0</v>
      </c>
      <c r="E17" s="8">
        <v>135966.14000000001</v>
      </c>
      <c r="F17" s="8">
        <v>0</v>
      </c>
    </row>
    <row r="18" spans="1:6" x14ac:dyDescent="0.2">
      <c r="A18" s="7" t="s">
        <v>16</v>
      </c>
      <c r="B18" s="8">
        <v>-36385264.93</v>
      </c>
      <c r="C18" s="8">
        <v>0</v>
      </c>
      <c r="D18" s="8">
        <v>8563052.5800000001</v>
      </c>
      <c r="E18" s="8">
        <v>-44948317.509999998</v>
      </c>
      <c r="F18" s="8">
        <v>-8563052.5799999982</v>
      </c>
    </row>
    <row r="19" spans="1:6" x14ac:dyDescent="0.2">
      <c r="A19" s="7" t="s">
        <v>17</v>
      </c>
      <c r="B19" s="8">
        <v>1176759.67</v>
      </c>
      <c r="C19" s="8">
        <v>0</v>
      </c>
      <c r="D19" s="8">
        <v>0</v>
      </c>
      <c r="E19" s="8">
        <v>1176759.67</v>
      </c>
      <c r="F19" s="8"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3" spans="1:6" x14ac:dyDescent="0.2">
      <c r="A23" s="16" t="s">
        <v>25</v>
      </c>
    </row>
    <row r="26" spans="1:6" x14ac:dyDescent="0.2">
      <c r="A26" s="10"/>
      <c r="B26" s="10"/>
      <c r="C26" s="10"/>
      <c r="D26" s="10"/>
      <c r="E26" s="10"/>
      <c r="F26" s="10"/>
    </row>
    <row r="27" spans="1:6" x14ac:dyDescent="0.2">
      <c r="A27" s="10"/>
      <c r="B27" s="10"/>
      <c r="C27" s="10"/>
      <c r="D27" s="10"/>
      <c r="E27" s="10"/>
      <c r="F27" s="10"/>
    </row>
    <row r="28" spans="1:6" x14ac:dyDescent="0.2">
      <c r="A28" s="10"/>
      <c r="B28" s="10"/>
      <c r="C28" s="10"/>
      <c r="D28" s="10"/>
      <c r="E28" s="10"/>
      <c r="F28" s="10"/>
    </row>
    <row r="29" spans="1:6" x14ac:dyDescent="0.2">
      <c r="A29" s="10"/>
      <c r="B29" s="10"/>
      <c r="C29" s="10"/>
      <c r="D29" s="10"/>
      <c r="E29" s="10"/>
      <c r="F29" s="10"/>
    </row>
    <row r="30" spans="1:6" x14ac:dyDescent="0.2">
      <c r="A30" s="11"/>
      <c r="B30" s="11"/>
      <c r="C30" s="11"/>
      <c r="D30" s="10"/>
      <c r="E30" s="10"/>
      <c r="F30" s="10"/>
    </row>
    <row r="31" spans="1:6" x14ac:dyDescent="0.2">
      <c r="A31" s="12"/>
      <c r="B31" s="12"/>
      <c r="C31" s="12"/>
      <c r="D31" s="10"/>
      <c r="E31" s="10"/>
      <c r="F31" s="10"/>
    </row>
    <row r="32" spans="1:6" x14ac:dyDescent="0.2">
      <c r="A32" s="12"/>
      <c r="B32" s="12"/>
      <c r="C32" s="12"/>
      <c r="D32" s="10"/>
      <c r="E32" s="10"/>
      <c r="F32" s="10"/>
    </row>
    <row r="33" spans="1:6" x14ac:dyDescent="0.2">
      <c r="A33" s="12"/>
      <c r="B33" s="12"/>
      <c r="C33" s="12"/>
      <c r="D33" s="10"/>
      <c r="E33" s="10"/>
      <c r="F33" s="10"/>
    </row>
    <row r="34" spans="1:6" x14ac:dyDescent="0.2">
      <c r="A34" s="12"/>
      <c r="B34" s="12"/>
      <c r="C34" s="12"/>
      <c r="D34" s="10"/>
      <c r="E34" s="10"/>
      <c r="F34" s="10"/>
    </row>
    <row r="35" spans="1:6" x14ac:dyDescent="0.2">
      <c r="A35" s="13"/>
      <c r="B35" s="13"/>
      <c r="C35" s="13"/>
      <c r="D35" s="10"/>
      <c r="E35" s="10"/>
      <c r="F35" s="10"/>
    </row>
    <row r="36" spans="1:6" x14ac:dyDescent="0.2">
      <c r="A36" s="14"/>
      <c r="B36" s="14"/>
      <c r="C36" s="15"/>
      <c r="D36" s="10"/>
      <c r="E36" s="10"/>
      <c r="F36" s="10"/>
    </row>
    <row r="37" spans="1:6" x14ac:dyDescent="0.2">
      <c r="A37" s="14"/>
      <c r="B37" s="14"/>
      <c r="C37" s="15"/>
      <c r="D37" s="10"/>
      <c r="E37" s="10"/>
      <c r="F37" s="10"/>
    </row>
    <row r="38" spans="1:6" x14ac:dyDescent="0.2">
      <c r="A38" s="13"/>
      <c r="B38" s="13"/>
      <c r="C38" s="13"/>
      <c r="D38" s="10"/>
      <c r="E38" s="10"/>
      <c r="F38" s="10"/>
    </row>
    <row r="39" spans="1:6" x14ac:dyDescent="0.2">
      <c r="A39" s="13"/>
      <c r="B39" s="13"/>
      <c r="C39" s="13"/>
      <c r="D39" s="10"/>
      <c r="E39" s="10"/>
      <c r="F39" s="10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2B070-1A45-42E0-9805-A869B5F3B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2022-02-16T23:00:57Z</cp:lastPrinted>
  <dcterms:created xsi:type="dcterms:W3CDTF">2014-02-09T04:04:15Z</dcterms:created>
  <dcterms:modified xsi:type="dcterms:W3CDTF">2022-03-16T21:20:55Z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