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20" yWindow="-120" windowWidth="20730" windowHeight="11040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_FilterDatabase" localSheetId="3" hidden="1">ACT!$A$5:$E$220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3" i="62" l="1"/>
  <c r="C7" i="64" l="1"/>
  <c r="C15" i="63"/>
  <c r="C7" i="63"/>
  <c r="C43" i="62" l="1"/>
  <c r="G113" i="59"/>
  <c r="F113" i="59"/>
  <c r="E113" i="59"/>
  <c r="G103" i="59"/>
  <c r="F103" i="59"/>
  <c r="E103" i="59"/>
  <c r="A1" i="59" l="1"/>
  <c r="A1" i="64" s="1"/>
  <c r="A1" i="63" l="1"/>
  <c r="E1" i="62" l="1"/>
  <c r="E2" i="62"/>
  <c r="E3" i="62"/>
  <c r="D113" i="62" l="1"/>
  <c r="D43" i="62" l="1"/>
  <c r="E1" i="61" l="1"/>
  <c r="H1" i="59"/>
  <c r="E3" i="61"/>
  <c r="E2" i="61"/>
  <c r="E3" i="60"/>
  <c r="C30" i="64" l="1"/>
  <c r="C39" i="64"/>
  <c r="C20" i="63"/>
  <c r="E2" i="60"/>
  <c r="E1" i="60"/>
  <c r="H3" i="59"/>
  <c r="H2" i="59"/>
  <c r="A3" i="59"/>
  <c r="E14" i="59"/>
  <c r="F14" i="59" s="1"/>
  <c r="G14" i="59" s="1"/>
  <c r="A3" i="61"/>
  <c r="A3" i="63" l="1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<sst xmlns="http://schemas.openxmlformats.org/spreadsheetml/2006/main" count="824" uniqueCount="580">
  <si>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</si>
  <si>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</si>
  <si>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</si>
  <si>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</si>
  <si>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</si>
  <si>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</si>
  <si>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</si>
  <si>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</si>
  <si>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</si>
  <si>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</si>
  <si>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</si>
  <si>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</si>
  <si>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</si>
  <si>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</si>
  <si>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</si>
  <si>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</si>
  <si>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</si>
  <si>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</si>
  <si>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</si>
  <si>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</si>
  <si>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</si>
  <si>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</si>
  <si>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</si>
  <si>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</si>
  <si>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</si>
  <si>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</si>
  <si>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</si>
  <si>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</si>
  <si>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</si>
  <si>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</si>
  <si>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</si>
  <si>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</si>
  <si>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</si>
  <si>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</si>
  <si>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</si>
  <si>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</si>
  <si>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</si>
  <si>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</si>
  <si>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</si>
  <si>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</si>
  <si>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</si>
  <si>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</si>
  <si>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</si>
  <si>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</si>
  <si>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</si>
  <si>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</si>
  <si>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</si>
  <si>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</si>
  <si>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</si>
  <si>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</si>
  <si>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</si>
  <si>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</si>
  <si>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</si>
  <si>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</si>
  <si>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</si>
  <si>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</si>
  <si>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</si>
  <si>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</si>
  <si>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</si>
  <si>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</si>
  <si>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</si>
  <si>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</si>
  <si>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</si>
  <si>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</si>
  <si>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</si>
  <si>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</si>
  <si>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</si>
  <si>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</si>
  <si>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</si>
  <si>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</si>
  <si>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</si>
  <si>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</si>
  <si>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</si>
  <si>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</si>
  <si>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</si>
  <si>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</si>
  <si>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</si>
  <si>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</si>
  <si>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</si>
  <si>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</si>
  <si>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</si>
  <si>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</si>
  <si>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</si>
  <si>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</si>
  <si>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</si>
  <si>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</si>
  <si>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</si>
  <si>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</si>
  <si>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</si>
  <si>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</si>
  <si>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</si>
  <si>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</si>
  <si>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</si>
  <si>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</si>
  <si>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</si>
  <si>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</si>
  <si>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</si>
  <si>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</si>
  <si>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</si>
  <si>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</si>
  <si>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</si>
  <si>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</si>
  <si>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</si>
  <si>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</si>
  <si>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</si>
  <si>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</si>
  <si>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</si>
  <si>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</si>
  <si>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</si>
  <si>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</si>
  <si>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</si>
  <si>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</si>
  <si>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</si>
  <si>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</si>
  <si>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</si>
  <si>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</si>
  <si>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</si>
  <si>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</si>
  <si>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</si>
  <si>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</si>
  <si>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</si>
  <si>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</si>
  <si>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</si>
  <si>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</si>
  <si>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</si>
  <si>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</si>
  <si>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</si>
  <si>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</si>
  <si>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</si>
  <si>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</si>
  <si>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</si>
  <si>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</si>
  <si>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</si>
  <si>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</si>
  <si>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</si>
  <si>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</si>
  <si>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</si>
  <si>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</si>
  <si>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</si>
  <si>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</si>
  <si>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</si>
  <si>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</si>
  <si>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</si>
  <si>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</si>
  <si>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</si>
  <si>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</si>
  <si>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</si>
  <si>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</si>
  <si>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</si>
  <si>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</si>
  <si>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</si>
  <si>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</si>
  <si>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</si>
  <si>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</si>
  <si>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</si>
  <si>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</si>
  <si>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</si>
  <si>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</si>
  <si>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</si>
  <si>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</si>
  <si>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</si>
  <si>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</si>
  <si>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</si>
  <si>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</si>
  <si>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</si>
  <si>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</si>
  <si>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</si>
  <si>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</si>
  <si>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</si>
  <si>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</si>
  <si>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</si>
  <si>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</si>
  <si>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</si>
  <si>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</si>
  <si>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</si>
  <si>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</si>
  <si>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</si>
  <si>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</si>
  <si>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</si>
  <si>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</si>
  <si>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</si>
  <si>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</si>
  <si>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</si>
  <si>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</si>
  <si>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</si>
  <si>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</si>
  <si>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</si>
  <si>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</si>
  <si>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</si>
  <si>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</si>
  <si>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</si>
  <si>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</si>
  <si>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</si>
  <si>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</si>
  <si>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</si>
  <si>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</si>
  <si>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</si>
  <si>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</si>
  <si>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</si>
  <si>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</si>
  <si>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</si>
  <si>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</si>
  <si>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</si>
  <si>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</si>
  <si>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</si>
  <si>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</si>
  <si>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</si>
  <si>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</si>
  <si>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</si>
  <si>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</si>
  <si>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</si>
  <si>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</si>
  <si>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</si>
  <si>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</si>
  <si>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</si>
  <si>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</si>
  <si>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</si>
  <si>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</si>
  <si>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</si>
  <si>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</si>
  <si>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</si>
  <si>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</si>
  <si>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</si>
  <si>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</si>
  <si>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</si>
  <si>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</si>
  <si>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</si>
  <si>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</si>
  <si>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</si>
  <si>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</si>
  <si>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</si>
  <si>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</si>
  <si>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</si>
  <si>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</si>
  <si>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</si>
  <si>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</si>
  <si>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</si>
  <si>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</si>
  <si>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</si>
  <si>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</si>
  <si>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</si>
  <si>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</si>
  <si>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</si>
  <si>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</si>
  <si>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</si>
  <si>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</si>
  <si>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</si>
  <si>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</si>
  <si>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</si>
  <si>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</si>
  <si>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</si>
  <si>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</si>
  <si>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</si>
  <si>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</si>
  <si>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</si>
  <si>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</si>
  <si>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</si>
  <si>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</si>
  <si>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</si>
  <si>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</si>
  <si>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</si>
  <si>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</si>
  <si>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</si>
  <si>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</si>
  <si>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</si>
  <si>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</si>
  <si>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</si>
  <si>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</si>
  <si>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</si>
  <si>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</si>
  <si>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</si>
  <si>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</si>
  <si>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</si>
  <si>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</si>
  <si>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</si>
  <si>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</si>
  <si>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</si>
  <si>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</si>
  <si>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</si>
  <si>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</si>
  <si>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</si>
  <si>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</si>
  <si>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</si>
  <si>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</si>
  <si>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</si>
  <si>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</si>
  <si>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</si>
  <si>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</si>
  <si>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</si>
  <si>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</si>
  <si>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</si>
  <si>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</si>
  <si>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</si>
  <si>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</si>
  <si>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</si>
  <si>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</si>
  <si>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</si>
  <si>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</si>
  <si>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</si>
  <si>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</si>
  <si>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</si>
  <si>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</si>
  <si>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</si>
  <si>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</si>
  <si>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</si>
  <si>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</si>
  <si>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</si>
  <si>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</si>
  <si>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</si>
  <si>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</si>
  <si>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</si>
  <si>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</si>
  <si>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</si>
  <si>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</si>
  <si>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</si>
  <si>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</si>
  <si>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</si>
  <si>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</si>
  <si>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</si>
  <si>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</si>
  <si>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</si>
  <si>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</si>
  <si>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</si>
  <si>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</si>
  <si>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</si>
  <si>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</si>
  <si>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</si>
  <si>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</si>
  <si>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</si>
  <si>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</si>
  <si>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</si>
  <si>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</si>
  <si>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</si>
  <si>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</si>
  <si>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</si>
  <si>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</si>
  <si>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</si>
  <si>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</si>
  <si>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</si>
  <si>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</si>
  <si>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</si>
  <si>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</si>
  <si>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</si>
  <si>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</si>
  <si>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</si>
  <si>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</si>
  <si>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</si>
  <si>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</si>
  <si>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</si>
  <si>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</si>
  <si>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</si>
  <si>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</si>
  <si>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</si>
  <si>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</si>
  <si>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</si>
  <si>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</si>
  <si>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</si>
  <si>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</si>
  <si>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</si>
  <si>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</si>
  <si>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</si>
  <si>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</si>
  <si>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</si>
  <si>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</si>
  <si>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</si>
  <si>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</si>
  <si>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</si>
  <si>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</si>
  <si>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</si>
  <si>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</si>
  <si>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</si>
  <si>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</si>
  <si>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</si>
  <si>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</si>
  <si>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</si>
  <si>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</si>
  <si>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</si>
  <si>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</si>
  <si>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</si>
  <si>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</si>
  <si>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</si>
  <si>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</si>
  <si>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</si>
  <si>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</si>
  <si>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</si>
  <si>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</si>
  <si>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</si>
  <si>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</si>
  <si>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</si>
  <si>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</si>
  <si>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</si>
  <si>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</si>
  <si>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</si>
  <si>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</si>
  <si>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</si>
  <si>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</si>
  <si>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</si>
  <si>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</si>
  <si>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</si>
  <si>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</si>
  <si>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</si>
  <si>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</si>
  <si>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</si>
  <si>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</si>
  <si>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</si>
  <si>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</si>
  <si>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</si>
  <si>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</si>
  <si>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</si>
  <si>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</si>
  <si>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</si>
  <si>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</si>
  <si>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</si>
  <si>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</si>
  <si>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</si>
  <si>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</si>
  <si>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</si>
  <si>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</si>
  <si>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</si>
  <si>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</si>
  <si>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</si>
  <si>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</si>
  <si>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</si>
  <si>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</si>
  <si>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Conciliación entre los Ingresos Presupuestarios y Contables</t>
  </si>
  <si>
    <t>Conciliación entre los Egresos Presupuestarios y los Gastos Contables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</si>
  <si>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</si>
  <si>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</si>
  <si>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</si>
  <si>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</si>
  <si>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</si>
  <si>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</si>
  <si>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</si>
  <si>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</si>
  <si>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</si>
  <si>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</si>
  <si>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</si>
  <si>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</si>
  <si>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</si>
  <si>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</si>
  <si>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</si>
  <si>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</si>
  <si>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</si>
  <si>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</si>
  <si>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</si>
  <si>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</si>
  <si>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</si>
  <si>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</si>
  <si>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</si>
  <si>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</si>
  <si>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</si>
  <si>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</si>
  <si>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</si>
  <si>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</si>
  <si>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</si>
  <si>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</si>
  <si>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</si>
  <si>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</si>
  <si>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</si>
  <si>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</si>
  <si>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</si>
  <si>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</si>
  <si>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</si>
  <si>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</si>
  <si>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</si>
  <si>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</si>
  <si>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</si>
  <si>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</si>
  <si>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</si>
  <si>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</si>
  <si>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</si>
  <si>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</si>
  <si>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</si>
  <si>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</si>
  <si>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</si>
  <si>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</si>
  <si>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</si>
  <si>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</si>
  <si>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</si>
  <si>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</si>
  <si>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</si>
  <si>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</si>
  <si>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</si>
  <si>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</si>
  <si>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</si>
  <si>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</si>
  <si>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</si>
  <si>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</si>
  <si>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</si>
  <si>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</si>
  <si>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</si>
  <si>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</si>
  <si>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</si>
  <si>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</si>
  <si>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</si>
  <si>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</si>
  <si>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</si>
  <si>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</si>
  <si>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</si>
  <si>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</si>
  <si>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</si>
  <si>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</si>
  <si>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</si>
  <si>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</si>
  <si>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</si>
  <si>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</si>
  <si>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</si>
  <si>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</si>
  <si>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</si>
  <si>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</si>
  <si>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</si>
  <si>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</si>
  <si>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</si>
  <si>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</si>
  <si>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</si>
  <si>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</si>
  <si>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</si>
  <si>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</si>
  <si>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</si>
  <si>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</si>
  <si>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</si>
  <si>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</si>
  <si>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</si>
  <si>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</si>
  <si>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</si>
  <si>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</si>
  <si>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</si>
  <si>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</si>
  <si>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</si>
  <si>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</si>
  <si>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</si>
  <si>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</si>
  <si>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</si>
  <si>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</si>
  <si>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</si>
  <si>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</si>
  <si>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</si>
  <si>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</si>
  <si>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</si>
  <si>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</si>
  <si>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</si>
  <si>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</si>
  <si>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</si>
  <si>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</si>
  <si>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</si>
  <si>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</si>
  <si>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</si>
  <si>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</si>
  <si>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</si>
  <si>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</si>
  <si>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</si>
  <si>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</si>
  <si>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</si>
  <si>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</si>
  <si>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</si>
  <si>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</si>
  <si>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</si>
  <si>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</si>
  <si>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</si>
  <si>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</si>
  <si>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</si>
  <si>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</si>
  <si>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</si>
  <si>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</si>
  <si>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</si>
  <si>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</si>
  <si>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</si>
  <si>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</si>
  <si>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</si>
  <si>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</si>
  <si>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</si>
  <si>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</si>
  <si>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</si>
  <si>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</si>
  <si>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</si>
  <si>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</si>
  <si>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</si>
  <si>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Anual</t>
  </si>
  <si>
    <t>Municipio de Valle de Santiago, Gto.</t>
  </si>
  <si>
    <t>Correspondiente del 01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</si>
</sst>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4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4" fontId="10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3" fillId="0" borderId="0" xfId="0" applyFont="1" applyFill="1" applyProtection="1">
      <protection locked="0"/>
    </xf>
    <xf numFmtId="0" fontId="14" fillId="6" borderId="0" xfId="9" applyFont="1" applyFill="1" applyAlignment="1">
      <alignment horizontal="center"/>
    </xf>
    <xf numFmtId="0" fontId="13" fillId="4" borderId="17" xfId="8" applyFont="1" applyFill="1" applyBorder="1" applyAlignment="1">
      <alignment horizontal="centerContinuous" vertical="center"/>
    </xf>
    <xf numFmtId="0" fontId="10" fillId="4" borderId="0" xfId="8" applyFont="1" applyFill="1" applyAlignment="1">
      <alignment horizontal="centerContinuous" vertical="center"/>
    </xf>
    <xf numFmtId="0" fontId="13" fillId="4" borderId="0" xfId="8" applyFont="1" applyFill="1" applyAlignment="1">
      <alignment horizontal="centerContinuous" vertic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 applyFill="1"/>
    <xf numFmtId="0" fontId="10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11" fillId="0" borderId="0" xfId="9" quotePrefix="1" applyFont="1"/>
    <xf numFmtId="0" fontId="7" fillId="0" borderId="0" xfId="8" applyFont="1" applyFill="1" applyAlignment="1">
      <alignment horizontal="center"/>
    </xf>
    <xf numFmtId="0" fontId="7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7" fillId="0" borderId="0" xfId="0" applyFont="1" applyFill="1"/>
    <xf numFmtId="0" fontId="5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9" fontId="3" fillId="0" borderId="0" xfId="14" applyFont="1"/>
    <xf numFmtId="4" fontId="3" fillId="0" borderId="0" xfId="12" applyNumberFormat="1" applyFont="1" applyFill="1"/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4" fontId="11" fillId="0" borderId="9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0" fontId="13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3" fillId="0" borderId="0" xfId="3" applyFont="1" applyFill="1" applyBorder="1" applyProtection="1"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0" fontId="2" fillId="4" borderId="0" xfId="9" applyFont="1" applyFill="1" applyAlignment="1">
      <alignment horizontal="center" vertical="center"/>
    </xf>
    <xf numFmtId="43" fontId="11" fillId="0" borderId="0" xfId="15" applyFont="1"/>
    <xf numFmtId="43" fontId="11" fillId="0" borderId="0" xfId="9" applyNumberFormat="1" applyFont="1"/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0" xfId="8" applyFont="1" applyFill="1" applyBorder="1" applyAlignment="1">
      <alignment horizontal="center" vertical="center"/>
    </xf>
    <xf numFmtId="0" fontId="3" fillId="0" borderId="0" xfId="3" applyFont="1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9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</cellXfs>
  <cellStyles count="16">
    <cellStyle name="Hipervínculo" xfId="11" builtinId="8"/>
    <cellStyle name="Millares" xfId="15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7"/>
  <sheetViews>
    <sheetView showGridLines="0" zoomScaleNormal="100" zoomScaleSheetLayoutView="100" workbookViewId="0">
      <pane ySplit="5" topLeftCell="A24" activePane="bottomLeft" state="frozen"/>
      <selection activeCell="A14" sqref="A14:B14"/>
      <selection pane="bottomLeft" activeCell="D63" sqref="D62:D63"/>
    </sheetView>
  </sheetViews>
  <sheetFormatPr baseColWidth="10" defaultColWidth="12.85546875" defaultRowHeight="11.25" x14ac:dyDescent="0.2"/>
  <cols>
    <col min="1" max="1" width="14.7109375" style="6" customWidth="1"/>
    <col min="2" max="2" width="73.85546875" style="6" bestFit="1" customWidth="1"/>
    <col min="3" max="16384" width="12.85546875" style="6"/>
  </cols>
  <sheetData>
    <row r="1" spans="1:4" ht="18.95" customHeight="1" x14ac:dyDescent="0.2">
      <c r="A1" s="142" t="s">
        <v>578</v>
      </c>
      <c r="B1" s="142"/>
      <c r="C1" s="28" t="s">
        <v>124</v>
      </c>
      <c r="D1" s="132">
        <v>2021</v>
      </c>
    </row>
    <row r="2" spans="1:4" x14ac:dyDescent="0.2">
      <c r="A2" s="143" t="s">
        <v>426</v>
      </c>
      <c r="B2" s="143"/>
      <c r="C2" s="28" t="s">
        <v>126</v>
      </c>
      <c r="D2" s="132" t="s">
        <v>577</v>
      </c>
    </row>
    <row r="3" spans="1:4" x14ac:dyDescent="0.2">
      <c r="A3" s="144" t="s">
        <v>579</v>
      </c>
      <c r="B3" s="144"/>
      <c r="C3" s="28" t="s">
        <v>127</v>
      </c>
      <c r="D3" s="132">
        <v>1</v>
      </c>
    </row>
    <row r="4" spans="1:4" x14ac:dyDescent="0.2">
      <c r="A4" s="106" t="s">
        <v>576</v>
      </c>
      <c r="B4" s="106"/>
      <c r="C4" s="107"/>
      <c r="D4" s="108"/>
    </row>
    <row r="5" spans="1:4" ht="15" customHeight="1" x14ac:dyDescent="0.2">
      <c r="A5" s="16" t="s">
        <v>32</v>
      </c>
      <c r="B5" s="17" t="s">
        <v>33</v>
      </c>
    </row>
    <row r="6" spans="1:4" x14ac:dyDescent="0.2">
      <c r="A6" s="7"/>
      <c r="B6" s="8"/>
    </row>
    <row r="7" spans="1:4" x14ac:dyDescent="0.2">
      <c r="A7" s="9"/>
      <c r="B7" s="10" t="s">
        <v>36</v>
      </c>
    </row>
    <row r="8" spans="1:4" x14ac:dyDescent="0.2">
      <c r="A8" s="9"/>
      <c r="B8" s="10"/>
    </row>
    <row r="9" spans="1:4" x14ac:dyDescent="0.2">
      <c r="A9" s="9"/>
      <c r="B9" s="11" t="s">
        <v>0</v>
      </c>
    </row>
    <row r="10" spans="1:4" x14ac:dyDescent="0.2">
      <c r="A10" s="52" t="s">
        <v>1</v>
      </c>
      <c r="B10" s="53" t="s">
        <v>2</v>
      </c>
    </row>
    <row r="11" spans="1:4" x14ac:dyDescent="0.2">
      <c r="A11" s="52" t="s">
        <v>3</v>
      </c>
      <c r="B11" s="53" t="s">
        <v>4</v>
      </c>
      <c r="C11" s="104"/>
    </row>
    <row r="12" spans="1:4" x14ac:dyDescent="0.2">
      <c r="A12" s="52" t="s">
        <v>5</v>
      </c>
      <c r="B12" s="53" t="s">
        <v>6</v>
      </c>
      <c r="C12" s="104"/>
    </row>
    <row r="13" spans="1:4" x14ac:dyDescent="0.2">
      <c r="A13" s="52" t="s">
        <v>83</v>
      </c>
      <c r="B13" s="53" t="s">
        <v>530</v>
      </c>
      <c r="C13" s="104"/>
    </row>
    <row r="14" spans="1:4" x14ac:dyDescent="0.2">
      <c r="A14" s="52" t="s">
        <v>7</v>
      </c>
      <c r="B14" s="53" t="s">
        <v>526</v>
      </c>
      <c r="C14" s="104"/>
    </row>
    <row r="15" spans="1:4" x14ac:dyDescent="0.2">
      <c r="A15" s="52" t="s">
        <v>8</v>
      </c>
      <c r="B15" s="53" t="s">
        <v>82</v>
      </c>
      <c r="C15" s="104"/>
    </row>
    <row r="16" spans="1:4" x14ac:dyDescent="0.2">
      <c r="A16" s="52" t="s">
        <v>9</v>
      </c>
      <c r="B16" s="53" t="s">
        <v>10</v>
      </c>
      <c r="C16" s="104"/>
    </row>
    <row r="17" spans="1:3" x14ac:dyDescent="0.2">
      <c r="A17" s="52" t="s">
        <v>11</v>
      </c>
      <c r="B17" s="53" t="s">
        <v>12</v>
      </c>
      <c r="C17" s="104"/>
    </row>
    <row r="18" spans="1:3" x14ac:dyDescent="0.2">
      <c r="A18" s="52" t="s">
        <v>13</v>
      </c>
      <c r="B18" s="53" t="s">
        <v>14</v>
      </c>
      <c r="C18" s="104"/>
    </row>
    <row r="19" spans="1:3" x14ac:dyDescent="0.2">
      <c r="A19" s="52" t="s">
        <v>15</v>
      </c>
      <c r="B19" s="53" t="s">
        <v>16</v>
      </c>
      <c r="C19" s="104"/>
    </row>
    <row r="20" spans="1:3" x14ac:dyDescent="0.2">
      <c r="A20" s="52" t="s">
        <v>17</v>
      </c>
      <c r="B20" s="53" t="s">
        <v>527</v>
      </c>
      <c r="C20" s="104"/>
    </row>
    <row r="21" spans="1:3" x14ac:dyDescent="0.2">
      <c r="A21" s="52" t="s">
        <v>18</v>
      </c>
      <c r="B21" s="53" t="s">
        <v>19</v>
      </c>
      <c r="C21" s="104"/>
    </row>
    <row r="22" spans="1:3" x14ac:dyDescent="0.2">
      <c r="A22" s="52" t="s">
        <v>20</v>
      </c>
      <c r="B22" s="53" t="s">
        <v>113</v>
      </c>
      <c r="C22" s="104"/>
    </row>
    <row r="23" spans="1:3" x14ac:dyDescent="0.2">
      <c r="A23" s="52" t="s">
        <v>21</v>
      </c>
      <c r="B23" s="53" t="s">
        <v>22</v>
      </c>
      <c r="C23" s="104"/>
    </row>
    <row r="24" spans="1:3" x14ac:dyDescent="0.2">
      <c r="A24" s="52" t="s">
        <v>506</v>
      </c>
      <c r="B24" s="53" t="s">
        <v>237</v>
      </c>
      <c r="C24" s="104"/>
    </row>
    <row r="25" spans="1:3" x14ac:dyDescent="0.2">
      <c r="A25" s="52" t="s">
        <v>507</v>
      </c>
      <c r="B25" s="53" t="s">
        <v>509</v>
      </c>
      <c r="C25" s="104"/>
    </row>
    <row r="26" spans="1:3" x14ac:dyDescent="0.2">
      <c r="A26" s="52" t="s">
        <v>508</v>
      </c>
      <c r="B26" s="53" t="s">
        <v>274</v>
      </c>
      <c r="C26" s="104"/>
    </row>
    <row r="27" spans="1:3" x14ac:dyDescent="0.2">
      <c r="A27" s="52" t="s">
        <v>510</v>
      </c>
      <c r="B27" s="53" t="s">
        <v>291</v>
      </c>
      <c r="C27" s="104"/>
    </row>
    <row r="28" spans="1:3" x14ac:dyDescent="0.2">
      <c r="A28" s="52" t="s">
        <v>23</v>
      </c>
      <c r="B28" s="53" t="s">
        <v>24</v>
      </c>
      <c r="C28" s="104"/>
    </row>
    <row r="29" spans="1:3" x14ac:dyDescent="0.2">
      <c r="A29" s="52" t="s">
        <v>25</v>
      </c>
      <c r="B29" s="53" t="s">
        <v>26</v>
      </c>
      <c r="C29" s="104"/>
    </row>
    <row r="30" spans="1:3" x14ac:dyDescent="0.2">
      <c r="A30" s="52" t="s">
        <v>27</v>
      </c>
      <c r="B30" s="53" t="s">
        <v>28</v>
      </c>
      <c r="C30" s="104"/>
    </row>
    <row r="31" spans="1:3" x14ac:dyDescent="0.2">
      <c r="A31" s="52" t="s">
        <v>29</v>
      </c>
      <c r="B31" s="53" t="s">
        <v>30</v>
      </c>
      <c r="C31" s="104"/>
    </row>
    <row r="32" spans="1:3" x14ac:dyDescent="0.2">
      <c r="A32" s="52" t="s">
        <v>67</v>
      </c>
      <c r="B32" s="53" t="s">
        <v>68</v>
      </c>
      <c r="C32" s="104"/>
    </row>
    <row r="33" spans="1:5" x14ac:dyDescent="0.2">
      <c r="A33" s="52"/>
      <c r="B33" s="53"/>
      <c r="C33" s="104"/>
    </row>
    <row r="34" spans="1:5" x14ac:dyDescent="0.2">
      <c r="A34" s="9"/>
      <c r="B34" s="11"/>
      <c r="C34" s="104"/>
    </row>
    <row r="35" spans="1:5" x14ac:dyDescent="0.2">
      <c r="A35" s="52" t="s">
        <v>39</v>
      </c>
      <c r="B35" s="53" t="s">
        <v>34</v>
      </c>
    </row>
    <row r="36" spans="1:5" x14ac:dyDescent="0.2">
      <c r="A36" s="52" t="s">
        <v>40</v>
      </c>
      <c r="B36" s="53" t="s">
        <v>35</v>
      </c>
    </row>
    <row r="37" spans="1:5" x14ac:dyDescent="0.2">
      <c r="A37" s="9"/>
      <c r="B37" s="12"/>
    </row>
    <row r="38" spans="1:5" x14ac:dyDescent="0.2">
      <c r="A38" s="9"/>
      <c r="B38" s="10" t="s">
        <v>37</v>
      </c>
    </row>
    <row r="39" spans="1:5" x14ac:dyDescent="0.2">
      <c r="A39" s="9" t="s">
        <v>38</v>
      </c>
      <c r="B39" s="53" t="s">
        <v>31</v>
      </c>
    </row>
    <row r="40" spans="1:5" x14ac:dyDescent="0.2">
      <c r="A40" s="9"/>
      <c r="B40" s="53" t="s">
        <v>534</v>
      </c>
    </row>
    <row r="41" spans="1:5" ht="12" thickBot="1" x14ac:dyDescent="0.25">
      <c r="A41" s="13"/>
      <c r="B41" s="14"/>
    </row>
    <row r="43" spans="1:5" ht="32.25" customHeight="1" x14ac:dyDescent="0.2">
      <c r="A43" s="145" t="s">
        <v>575</v>
      </c>
      <c r="B43" s="145"/>
      <c r="C43" s="122"/>
      <c r="D43" s="122"/>
      <c r="E43" s="122"/>
    </row>
    <row r="51" spans="2:2" x14ac:dyDescent="0.2">
      <c r="B51" s="134"/>
    </row>
    <row r="52" spans="2:2" x14ac:dyDescent="0.2">
      <c r="B52" s="135"/>
    </row>
    <row r="53" spans="2:2" x14ac:dyDescent="0.2">
      <c r="B53" s="136"/>
    </row>
    <row r="54" spans="2:2" x14ac:dyDescent="0.2">
      <c r="B54" s="136"/>
    </row>
    <row r="55" spans="2:2" x14ac:dyDescent="0.2">
      <c r="B55" s="134"/>
    </row>
    <row r="56" spans="2:2" x14ac:dyDescent="0.2">
      <c r="B56" s="137"/>
    </row>
    <row r="57" spans="2:2" x14ac:dyDescent="0.2">
      <c r="B57" s="138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40" sqref="C40"/>
    </sheetView>
  </sheetViews>
  <sheetFormatPr baseColWidth="10" defaultRowHeight="11.25" x14ac:dyDescent="0.2"/>
  <cols>
    <col min="1" max="1" width="3.28515625" style="47" customWidth="1"/>
    <col min="2" max="2" width="63.140625" style="47" customWidth="1"/>
    <col min="3" max="3" width="17.7109375" style="47" customWidth="1"/>
    <col min="4" max="16384" width="11.42578125" style="47"/>
  </cols>
  <sheetData>
    <row r="1" spans="1:3" s="46" customFormat="1" ht="18" customHeight="1" x14ac:dyDescent="0.25">
      <c r="A1" s="149" t="str">
        <f>ESF!A1</f>
        <v>Municipio de Valle de Santiago, Gto.</v>
      </c>
      <c r="B1" s="150"/>
      <c r="C1" s="151"/>
    </row>
    <row r="2" spans="1:3" s="46" customFormat="1" ht="18" customHeight="1" x14ac:dyDescent="0.25">
      <c r="A2" s="152" t="s">
        <v>424</v>
      </c>
      <c r="B2" s="153"/>
      <c r="C2" s="154"/>
    </row>
    <row r="3" spans="1:3" s="46" customFormat="1" ht="18" customHeight="1" x14ac:dyDescent="0.25">
      <c r="A3" s="152" t="str">
        <f>ESF!A3</f>
        <v>Correspondiente del 01 de enero al 31 de diciembre 2021</v>
      </c>
      <c r="B3" s="153"/>
      <c r="C3" s="154"/>
    </row>
    <row r="4" spans="1:3" s="48" customFormat="1" x14ac:dyDescent="0.2">
      <c r="A4" s="155" t="s">
        <v>423</v>
      </c>
      <c r="B4" s="156"/>
      <c r="C4" s="157"/>
    </row>
    <row r="5" spans="1:3" x14ac:dyDescent="0.2">
      <c r="A5" s="63" t="s">
        <v>454</v>
      </c>
      <c r="B5" s="63"/>
      <c r="C5" s="64">
        <v>530161996.81999999</v>
      </c>
    </row>
    <row r="6" spans="1:3" x14ac:dyDescent="0.2">
      <c r="A6" s="65"/>
      <c r="B6" s="66"/>
      <c r="C6" s="125"/>
    </row>
    <row r="7" spans="1:3" x14ac:dyDescent="0.2">
      <c r="A7" s="73" t="s">
        <v>455</v>
      </c>
      <c r="B7" s="73"/>
      <c r="C7" s="126">
        <f>SUM(C8:C13)</f>
        <v>0</v>
      </c>
    </row>
    <row r="8" spans="1:3" x14ac:dyDescent="0.2">
      <c r="A8" s="80" t="s">
        <v>456</v>
      </c>
      <c r="B8" s="79" t="s">
        <v>275</v>
      </c>
      <c r="C8" s="127">
        <v>0</v>
      </c>
    </row>
    <row r="9" spans="1:3" x14ac:dyDescent="0.2">
      <c r="A9" s="68" t="s">
        <v>457</v>
      </c>
      <c r="B9" s="69" t="s">
        <v>466</v>
      </c>
      <c r="C9" s="127">
        <v>0</v>
      </c>
    </row>
    <row r="10" spans="1:3" x14ac:dyDescent="0.2">
      <c r="A10" s="68" t="s">
        <v>458</v>
      </c>
      <c r="B10" s="69" t="s">
        <v>283</v>
      </c>
      <c r="C10" s="127">
        <v>0</v>
      </c>
    </row>
    <row r="11" spans="1:3" x14ac:dyDescent="0.2">
      <c r="A11" s="68" t="s">
        <v>459</v>
      </c>
      <c r="B11" s="69" t="s">
        <v>284</v>
      </c>
      <c r="C11" s="127">
        <v>0</v>
      </c>
    </row>
    <row r="12" spans="1:3" x14ac:dyDescent="0.2">
      <c r="A12" s="68" t="s">
        <v>460</v>
      </c>
      <c r="B12" s="69" t="s">
        <v>285</v>
      </c>
      <c r="C12" s="127">
        <v>0</v>
      </c>
    </row>
    <row r="13" spans="1:3" x14ac:dyDescent="0.2">
      <c r="A13" s="70" t="s">
        <v>461</v>
      </c>
      <c r="B13" s="71" t="s">
        <v>462</v>
      </c>
      <c r="C13" s="127">
        <v>0</v>
      </c>
    </row>
    <row r="14" spans="1:3" x14ac:dyDescent="0.2">
      <c r="A14" s="65"/>
      <c r="B14" s="72"/>
      <c r="C14" s="128"/>
    </row>
    <row r="15" spans="1:3" x14ac:dyDescent="0.2">
      <c r="A15" s="73" t="s">
        <v>74</v>
      </c>
      <c r="B15" s="66"/>
      <c r="C15" s="126">
        <f>SUM(C16:C18)</f>
        <v>48284541.609999999</v>
      </c>
    </row>
    <row r="16" spans="1:3" x14ac:dyDescent="0.2">
      <c r="A16" s="74">
        <v>3.1</v>
      </c>
      <c r="B16" s="69" t="s">
        <v>465</v>
      </c>
      <c r="C16" s="127">
        <v>0</v>
      </c>
    </row>
    <row r="17" spans="1:3" x14ac:dyDescent="0.2">
      <c r="A17" s="75">
        <v>3.2</v>
      </c>
      <c r="B17" s="69" t="s">
        <v>463</v>
      </c>
      <c r="C17" s="127">
        <v>0</v>
      </c>
    </row>
    <row r="18" spans="1:3" x14ac:dyDescent="0.2">
      <c r="A18" s="75">
        <v>3.3</v>
      </c>
      <c r="B18" s="71" t="s">
        <v>464</v>
      </c>
      <c r="C18" s="129">
        <v>48284541.609999999</v>
      </c>
    </row>
    <row r="19" spans="1:3" x14ac:dyDescent="0.2">
      <c r="A19" s="65"/>
      <c r="B19" s="76"/>
      <c r="C19" s="77"/>
    </row>
    <row r="20" spans="1:3" x14ac:dyDescent="0.2">
      <c r="A20" s="78" t="s">
        <v>73</v>
      </c>
      <c r="B20" s="78"/>
      <c r="C20" s="64">
        <f>C5+C7-C15</f>
        <v>481877455.20999998</v>
      </c>
    </row>
    <row r="22" spans="1:3" x14ac:dyDescent="0.2">
      <c r="B22" s="32" t="s">
        <v>575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tabSelected="1" workbookViewId="0">
      <selection activeCell="D19" sqref="D19"/>
    </sheetView>
  </sheetViews>
  <sheetFormatPr baseColWidth="10" defaultRowHeight="11.25" x14ac:dyDescent="0.2"/>
  <cols>
    <col min="1" max="1" width="3.7109375" style="47" customWidth="1"/>
    <col min="2" max="2" width="62.140625" style="47" customWidth="1"/>
    <col min="3" max="3" width="17.7109375" style="47" customWidth="1"/>
    <col min="4" max="16384" width="11.42578125" style="47"/>
  </cols>
  <sheetData>
    <row r="1" spans="1:3" s="49" customFormat="1" ht="18.95" customHeight="1" x14ac:dyDescent="0.25">
      <c r="A1" s="158" t="str">
        <f>ESF!A1</f>
        <v>Municipio de Valle de Santiago, Gto.</v>
      </c>
      <c r="B1" s="159"/>
      <c r="C1" s="160"/>
    </row>
    <row r="2" spans="1:3" s="49" customFormat="1" ht="18.95" customHeight="1" x14ac:dyDescent="0.25">
      <c r="A2" s="161" t="s">
        <v>425</v>
      </c>
      <c r="B2" s="162"/>
      <c r="C2" s="163"/>
    </row>
    <row r="3" spans="1:3" s="49" customFormat="1" ht="18.95" customHeight="1" x14ac:dyDescent="0.25">
      <c r="A3" s="161" t="str">
        <f>ESF!A3</f>
        <v>Correspondiente del 01 de enero al 31 de diciembre 2021</v>
      </c>
      <c r="B3" s="162"/>
      <c r="C3" s="163"/>
    </row>
    <row r="4" spans="1:3" x14ac:dyDescent="0.2">
      <c r="A4" s="155" t="s">
        <v>423</v>
      </c>
      <c r="B4" s="156"/>
      <c r="C4" s="157"/>
    </row>
    <row r="5" spans="1:3" x14ac:dyDescent="0.2">
      <c r="A5" s="89" t="s">
        <v>467</v>
      </c>
      <c r="B5" s="63"/>
      <c r="C5" s="82">
        <v>491204747.24000001</v>
      </c>
    </row>
    <row r="6" spans="1:3" x14ac:dyDescent="0.2">
      <c r="A6" s="83"/>
      <c r="B6" s="66"/>
      <c r="C6" s="84"/>
    </row>
    <row r="7" spans="1:3" x14ac:dyDescent="0.2">
      <c r="A7" s="73" t="s">
        <v>468</v>
      </c>
      <c r="B7" s="85"/>
      <c r="C7" s="67">
        <f>SUM(C8:C28)</f>
        <v>168497478.97</v>
      </c>
    </row>
    <row r="8" spans="1:3" x14ac:dyDescent="0.2">
      <c r="A8" s="90">
        <v>2.1</v>
      </c>
      <c r="B8" s="91" t="s">
        <v>303</v>
      </c>
      <c r="C8" s="130">
        <v>0</v>
      </c>
    </row>
    <row r="9" spans="1:3" x14ac:dyDescent="0.2">
      <c r="A9" s="90">
        <v>2.2000000000000002</v>
      </c>
      <c r="B9" s="91" t="s">
        <v>300</v>
      </c>
      <c r="C9" s="130">
        <v>0</v>
      </c>
    </row>
    <row r="10" spans="1:3" x14ac:dyDescent="0.2">
      <c r="A10" s="97">
        <v>2.2999999999999998</v>
      </c>
      <c r="B10" s="81" t="s">
        <v>169</v>
      </c>
      <c r="C10" s="130">
        <v>672530.23</v>
      </c>
    </row>
    <row r="11" spans="1:3" x14ac:dyDescent="0.2">
      <c r="A11" s="97">
        <v>2.4</v>
      </c>
      <c r="B11" s="81" t="s">
        <v>170</v>
      </c>
      <c r="C11" s="130">
        <v>265200.36</v>
      </c>
    </row>
    <row r="12" spans="1:3" x14ac:dyDescent="0.2">
      <c r="A12" s="97">
        <v>2.5</v>
      </c>
      <c r="B12" s="81" t="s">
        <v>171</v>
      </c>
      <c r="C12" s="130">
        <v>68440</v>
      </c>
    </row>
    <row r="13" spans="1:3" x14ac:dyDescent="0.2">
      <c r="A13" s="97">
        <v>2.6</v>
      </c>
      <c r="B13" s="81" t="s">
        <v>172</v>
      </c>
      <c r="C13" s="130">
        <v>4016200</v>
      </c>
    </row>
    <row r="14" spans="1:3" x14ac:dyDescent="0.2">
      <c r="A14" s="97">
        <v>2.7</v>
      </c>
      <c r="B14" s="81" t="s">
        <v>173</v>
      </c>
      <c r="C14" s="130">
        <v>0</v>
      </c>
    </row>
    <row r="15" spans="1:3" x14ac:dyDescent="0.2">
      <c r="A15" s="97">
        <v>2.8</v>
      </c>
      <c r="B15" s="81" t="s">
        <v>174</v>
      </c>
      <c r="C15" s="130">
        <v>761663.23</v>
      </c>
    </row>
    <row r="16" spans="1:3" x14ac:dyDescent="0.2">
      <c r="A16" s="97">
        <v>2.9</v>
      </c>
      <c r="B16" s="81" t="s">
        <v>176</v>
      </c>
      <c r="C16" s="130">
        <v>0</v>
      </c>
    </row>
    <row r="17" spans="1:3" x14ac:dyDescent="0.2">
      <c r="A17" s="97" t="s">
        <v>469</v>
      </c>
      <c r="B17" s="81" t="s">
        <v>470</v>
      </c>
      <c r="C17" s="130">
        <v>0</v>
      </c>
    </row>
    <row r="18" spans="1:3" x14ac:dyDescent="0.2">
      <c r="A18" s="97" t="s">
        <v>499</v>
      </c>
      <c r="B18" s="81" t="s">
        <v>178</v>
      </c>
      <c r="C18" s="130">
        <v>0</v>
      </c>
    </row>
    <row r="19" spans="1:3" x14ac:dyDescent="0.2">
      <c r="A19" s="97" t="s">
        <v>500</v>
      </c>
      <c r="B19" s="81" t="s">
        <v>471</v>
      </c>
      <c r="C19" s="130">
        <v>159977923.78</v>
      </c>
    </row>
    <row r="20" spans="1:3" x14ac:dyDescent="0.2">
      <c r="A20" s="97" t="s">
        <v>501</v>
      </c>
      <c r="B20" s="81" t="s">
        <v>472</v>
      </c>
      <c r="C20" s="130">
        <v>1128378.53</v>
      </c>
    </row>
    <row r="21" spans="1:3" x14ac:dyDescent="0.2">
      <c r="A21" s="97" t="s">
        <v>502</v>
      </c>
      <c r="B21" s="81" t="s">
        <v>473</v>
      </c>
      <c r="C21" s="130">
        <v>0</v>
      </c>
    </row>
    <row r="22" spans="1:3" x14ac:dyDescent="0.2">
      <c r="A22" s="97" t="s">
        <v>474</v>
      </c>
      <c r="B22" s="81" t="s">
        <v>475</v>
      </c>
      <c r="C22" s="130">
        <v>0</v>
      </c>
    </row>
    <row r="23" spans="1:3" x14ac:dyDescent="0.2">
      <c r="A23" s="97" t="s">
        <v>476</v>
      </c>
      <c r="B23" s="81" t="s">
        <v>477</v>
      </c>
      <c r="C23" s="130">
        <v>0</v>
      </c>
    </row>
    <row r="24" spans="1:3" x14ac:dyDescent="0.2">
      <c r="A24" s="97" t="s">
        <v>478</v>
      </c>
      <c r="B24" s="81" t="s">
        <v>479</v>
      </c>
      <c r="C24" s="130">
        <v>0</v>
      </c>
    </row>
    <row r="25" spans="1:3" x14ac:dyDescent="0.2">
      <c r="A25" s="97" t="s">
        <v>480</v>
      </c>
      <c r="B25" s="81" t="s">
        <v>481</v>
      </c>
      <c r="C25" s="130">
        <v>0</v>
      </c>
    </row>
    <row r="26" spans="1:3" x14ac:dyDescent="0.2">
      <c r="A26" s="97" t="s">
        <v>482</v>
      </c>
      <c r="B26" s="81" t="s">
        <v>483</v>
      </c>
      <c r="C26" s="130">
        <v>1607142.84</v>
      </c>
    </row>
    <row r="27" spans="1:3" x14ac:dyDescent="0.2">
      <c r="A27" s="97" t="s">
        <v>484</v>
      </c>
      <c r="B27" s="81" t="s">
        <v>485</v>
      </c>
      <c r="C27" s="130">
        <v>0</v>
      </c>
    </row>
    <row r="28" spans="1:3" x14ac:dyDescent="0.2">
      <c r="A28" s="97" t="s">
        <v>486</v>
      </c>
      <c r="B28" s="91" t="s">
        <v>487</v>
      </c>
      <c r="C28" s="130">
        <v>0</v>
      </c>
    </row>
    <row r="29" spans="1:3" x14ac:dyDescent="0.2">
      <c r="A29" s="98"/>
      <c r="B29" s="92"/>
      <c r="C29" s="93"/>
    </row>
    <row r="30" spans="1:3" x14ac:dyDescent="0.2">
      <c r="A30" s="94" t="s">
        <v>488</v>
      </c>
      <c r="B30" s="95"/>
      <c r="C30" s="96">
        <f>SUM(C31:C37)</f>
        <v>26521120.109999999</v>
      </c>
    </row>
    <row r="31" spans="1:3" x14ac:dyDescent="0.2">
      <c r="A31" s="97" t="s">
        <v>489</v>
      </c>
      <c r="B31" s="81" t="s">
        <v>372</v>
      </c>
      <c r="C31" s="130">
        <v>9679052.5800000001</v>
      </c>
    </row>
    <row r="32" spans="1:3" x14ac:dyDescent="0.2">
      <c r="A32" s="97" t="s">
        <v>490</v>
      </c>
      <c r="B32" s="81" t="s">
        <v>71</v>
      </c>
      <c r="C32" s="130">
        <v>0</v>
      </c>
    </row>
    <row r="33" spans="1:3" x14ac:dyDescent="0.2">
      <c r="A33" s="97" t="s">
        <v>491</v>
      </c>
      <c r="B33" s="81" t="s">
        <v>382</v>
      </c>
      <c r="C33" s="130">
        <v>0</v>
      </c>
    </row>
    <row r="34" spans="1:3" x14ac:dyDescent="0.2">
      <c r="A34" s="97" t="s">
        <v>492</v>
      </c>
      <c r="B34" s="81" t="s">
        <v>493</v>
      </c>
      <c r="C34" s="130">
        <v>0</v>
      </c>
    </row>
    <row r="35" spans="1:3" x14ac:dyDescent="0.2">
      <c r="A35" s="97" t="s">
        <v>494</v>
      </c>
      <c r="B35" s="81" t="s">
        <v>495</v>
      </c>
      <c r="C35" s="130">
        <v>0</v>
      </c>
    </row>
    <row r="36" spans="1:3" x14ac:dyDescent="0.2">
      <c r="A36" s="97" t="s">
        <v>496</v>
      </c>
      <c r="B36" s="81" t="s">
        <v>390</v>
      </c>
      <c r="C36" s="130">
        <v>0</v>
      </c>
    </row>
    <row r="37" spans="1:3" x14ac:dyDescent="0.2">
      <c r="A37" s="97" t="s">
        <v>497</v>
      </c>
      <c r="B37" s="91" t="s">
        <v>498</v>
      </c>
      <c r="C37" s="131">
        <v>16842067.530000001</v>
      </c>
    </row>
    <row r="38" spans="1:3" x14ac:dyDescent="0.2">
      <c r="A38" s="83"/>
      <c r="B38" s="86"/>
      <c r="C38" s="87"/>
    </row>
    <row r="39" spans="1:3" x14ac:dyDescent="0.2">
      <c r="A39" s="88" t="s">
        <v>75</v>
      </c>
      <c r="B39" s="63"/>
      <c r="C39" s="64">
        <f>C5-C7+C30</f>
        <v>349228388.38</v>
      </c>
    </row>
    <row r="41" spans="1:3" x14ac:dyDescent="0.2">
      <c r="B41" s="32" t="s">
        <v>575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J16" sqref="J16"/>
    </sheetView>
  </sheetViews>
  <sheetFormatPr baseColWidth="10" defaultColWidth="9.140625" defaultRowHeight="11.25" x14ac:dyDescent="0.2"/>
  <cols>
    <col min="1" max="1" width="10" style="32" customWidth="1"/>
    <col min="2" max="2" width="64.5703125" style="32" bestFit="1" customWidth="1"/>
    <col min="3" max="3" width="16.42578125" style="32" bestFit="1" customWidth="1"/>
    <col min="4" max="4" width="19.140625" style="32" customWidth="1"/>
    <col min="5" max="5" width="24.5703125" style="32" customWidth="1"/>
    <col min="6" max="6" width="22.7109375" style="32" customWidth="1"/>
    <col min="7" max="8" width="16.7109375" style="32" customWidth="1"/>
    <col min="9" max="16384" width="9.140625" style="32"/>
  </cols>
  <sheetData>
    <row r="1" spans="1:8" s="29" customFormat="1" ht="18.95" customHeight="1" x14ac:dyDescent="0.25">
      <c r="A1" s="146" t="str">
        <f>'Notas a los Edos Financieros'!A1</f>
        <v>Municipio de Valle de Santiago, Gto.</v>
      </c>
      <c r="B1" s="147"/>
      <c r="C1" s="147"/>
      <c r="D1" s="147"/>
      <c r="E1" s="147"/>
      <c r="F1" s="147"/>
      <c r="G1" s="28" t="s">
        <v>124</v>
      </c>
      <c r="H1" s="133">
        <f>'Notas a los Edos Financieros'!D1</f>
        <v>2021</v>
      </c>
    </row>
    <row r="2" spans="1:8" s="29" customFormat="1" ht="18.95" customHeight="1" x14ac:dyDescent="0.25">
      <c r="A2" s="146" t="s">
        <v>125</v>
      </c>
      <c r="B2" s="147"/>
      <c r="C2" s="147"/>
      <c r="D2" s="147"/>
      <c r="E2" s="147"/>
      <c r="F2" s="147"/>
      <c r="G2" s="28" t="s">
        <v>126</v>
      </c>
      <c r="H2" s="133" t="str">
        <f>'Notas a los Edos Financieros'!D2</f>
        <v>Anual</v>
      </c>
    </row>
    <row r="3" spans="1:8" s="29" customFormat="1" ht="18.95" customHeight="1" x14ac:dyDescent="0.25">
      <c r="A3" s="146" t="str">
        <f>'Notas a los Edos Financieros'!A3</f>
        <v>Correspondiente del 01 de enero al 31 de diciembre 2021</v>
      </c>
      <c r="B3" s="147"/>
      <c r="C3" s="147"/>
      <c r="D3" s="147"/>
      <c r="E3" s="147"/>
      <c r="F3" s="147"/>
      <c r="G3" s="28" t="s">
        <v>127</v>
      </c>
      <c r="H3" s="133">
        <f>'Notas a los Edos Financieros'!D3</f>
        <v>1</v>
      </c>
    </row>
    <row r="4" spans="1:8" x14ac:dyDescent="0.2">
      <c r="A4" s="30" t="s">
        <v>128</v>
      </c>
      <c r="B4" s="31"/>
      <c r="C4" s="31"/>
      <c r="D4" s="31"/>
      <c r="E4" s="31"/>
      <c r="F4" s="31"/>
      <c r="G4" s="31"/>
      <c r="H4" s="31"/>
    </row>
    <row r="6" spans="1:8" x14ac:dyDescent="0.2">
      <c r="A6" s="31" t="s">
        <v>511</v>
      </c>
      <c r="B6" s="31"/>
      <c r="C6" s="31"/>
      <c r="D6" s="31"/>
      <c r="E6" s="31"/>
      <c r="F6" s="31"/>
      <c r="G6" s="31"/>
      <c r="H6" s="31"/>
    </row>
    <row r="7" spans="1:8" x14ac:dyDescent="0.2">
      <c r="A7" s="33" t="s">
        <v>96</v>
      </c>
      <c r="B7" s="33" t="s">
        <v>93</v>
      </c>
      <c r="C7" s="33" t="s">
        <v>94</v>
      </c>
      <c r="D7" s="33" t="s">
        <v>95</v>
      </c>
      <c r="E7" s="33"/>
      <c r="F7" s="33"/>
      <c r="G7" s="33"/>
      <c r="H7" s="33"/>
    </row>
    <row r="8" spans="1:8" x14ac:dyDescent="0.2">
      <c r="A8" s="34">
        <v>1114</v>
      </c>
      <c r="B8" s="32" t="s">
        <v>129</v>
      </c>
      <c r="C8" s="36">
        <v>60258345.280000001</v>
      </c>
    </row>
    <row r="9" spans="1:8" x14ac:dyDescent="0.2">
      <c r="A9" s="34">
        <v>1115</v>
      </c>
      <c r="B9" s="32" t="s">
        <v>130</v>
      </c>
      <c r="C9" s="36">
        <v>3659452.59</v>
      </c>
    </row>
    <row r="10" spans="1:8" x14ac:dyDescent="0.2">
      <c r="A10" s="34">
        <v>1121</v>
      </c>
      <c r="B10" s="32" t="s">
        <v>131</v>
      </c>
      <c r="C10" s="36">
        <v>0</v>
      </c>
    </row>
    <row r="11" spans="1:8" x14ac:dyDescent="0.2">
      <c r="A11" s="34">
        <v>1211</v>
      </c>
      <c r="B11" s="32" t="s">
        <v>132</v>
      </c>
      <c r="C11" s="36">
        <v>0</v>
      </c>
    </row>
    <row r="13" spans="1:8" x14ac:dyDescent="0.2">
      <c r="A13" s="31" t="s">
        <v>512</v>
      </c>
      <c r="B13" s="31"/>
      <c r="C13" s="31"/>
      <c r="D13" s="31"/>
      <c r="E13" s="31"/>
      <c r="F13" s="31"/>
      <c r="G13" s="31"/>
      <c r="H13" s="31"/>
    </row>
    <row r="14" spans="1:8" x14ac:dyDescent="0.2">
      <c r="A14" s="33" t="s">
        <v>96</v>
      </c>
      <c r="B14" s="33" t="s">
        <v>93</v>
      </c>
      <c r="C14" s="33" t="s">
        <v>94</v>
      </c>
      <c r="D14" s="33">
        <v>2020</v>
      </c>
      <c r="E14" s="33">
        <f>D14-1</f>
        <v>2019</v>
      </c>
      <c r="F14" s="33">
        <f>E14-1</f>
        <v>2018</v>
      </c>
      <c r="G14" s="33">
        <f>F14-1</f>
        <v>2017</v>
      </c>
      <c r="H14" s="33" t="s">
        <v>115</v>
      </c>
    </row>
    <row r="15" spans="1:8" x14ac:dyDescent="0.2">
      <c r="A15" s="34">
        <v>1122</v>
      </c>
      <c r="B15" s="32" t="s">
        <v>133</v>
      </c>
      <c r="C15" s="36">
        <v>928614.8</v>
      </c>
      <c r="D15" s="36">
        <v>926168.03</v>
      </c>
      <c r="E15" s="36">
        <v>930226.42</v>
      </c>
      <c r="F15" s="36">
        <v>936471.35</v>
      </c>
      <c r="G15" s="36">
        <v>944512.65</v>
      </c>
    </row>
    <row r="16" spans="1:8" x14ac:dyDescent="0.2">
      <c r="A16" s="34">
        <v>1124</v>
      </c>
      <c r="B16" s="32" t="s">
        <v>134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8" spans="1:8" x14ac:dyDescent="0.2">
      <c r="A18" s="31" t="s">
        <v>513</v>
      </c>
      <c r="B18" s="31"/>
      <c r="C18" s="31"/>
      <c r="D18" s="31"/>
      <c r="E18" s="31"/>
      <c r="F18" s="31"/>
      <c r="G18" s="31"/>
      <c r="H18" s="31"/>
    </row>
    <row r="19" spans="1:8" x14ac:dyDescent="0.2">
      <c r="A19" s="33" t="s">
        <v>96</v>
      </c>
      <c r="B19" s="33" t="s">
        <v>93</v>
      </c>
      <c r="C19" s="33" t="s">
        <v>94</v>
      </c>
      <c r="D19" s="33" t="s">
        <v>135</v>
      </c>
      <c r="E19" s="33" t="s">
        <v>136</v>
      </c>
      <c r="F19" s="33" t="s">
        <v>137</v>
      </c>
      <c r="G19" s="33" t="s">
        <v>138</v>
      </c>
      <c r="H19" s="33" t="s">
        <v>139</v>
      </c>
    </row>
    <row r="20" spans="1:8" x14ac:dyDescent="0.2">
      <c r="A20" s="34">
        <v>1123</v>
      </c>
      <c r="B20" s="32" t="s">
        <v>140</v>
      </c>
      <c r="C20" s="36">
        <v>146725.21</v>
      </c>
      <c r="D20" s="36">
        <v>146725.21</v>
      </c>
      <c r="E20" s="36">
        <v>0</v>
      </c>
      <c r="F20" s="36">
        <v>0</v>
      </c>
      <c r="G20" s="36">
        <v>0</v>
      </c>
    </row>
    <row r="21" spans="1:8" x14ac:dyDescent="0.2">
      <c r="A21" s="34">
        <v>1125</v>
      </c>
      <c r="B21" s="32" t="s">
        <v>141</v>
      </c>
      <c r="C21" s="36">
        <v>20235.84</v>
      </c>
      <c r="D21" s="36">
        <v>20235.84</v>
      </c>
      <c r="E21" s="36">
        <v>0</v>
      </c>
      <c r="F21" s="36">
        <v>0</v>
      </c>
      <c r="G21" s="36">
        <v>0</v>
      </c>
    </row>
    <row r="22" spans="1:8" x14ac:dyDescent="0.2">
      <c r="A22" s="117">
        <v>1126</v>
      </c>
      <c r="B22" s="118" t="s">
        <v>524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8" x14ac:dyDescent="0.2">
      <c r="A23" s="117">
        <v>1129</v>
      </c>
      <c r="B23" s="118" t="s">
        <v>525</v>
      </c>
      <c r="C23" s="36">
        <v>6084618.6799999997</v>
      </c>
      <c r="D23" s="36">
        <v>6084618.6799999997</v>
      </c>
      <c r="E23" s="36">
        <v>0</v>
      </c>
      <c r="F23" s="36">
        <v>0</v>
      </c>
      <c r="G23" s="36">
        <v>0</v>
      </c>
    </row>
    <row r="24" spans="1:8" x14ac:dyDescent="0.2">
      <c r="A24" s="34">
        <v>1131</v>
      </c>
      <c r="B24" s="32" t="s">
        <v>142</v>
      </c>
      <c r="C24" s="36">
        <v>600</v>
      </c>
      <c r="D24" s="36">
        <v>600</v>
      </c>
      <c r="E24" s="36">
        <v>0</v>
      </c>
      <c r="F24" s="36">
        <v>0</v>
      </c>
      <c r="G24" s="36">
        <v>0</v>
      </c>
    </row>
    <row r="25" spans="1:8" x14ac:dyDescent="0.2">
      <c r="A25" s="34">
        <v>1132</v>
      </c>
      <c r="B25" s="32" t="s">
        <v>143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8" x14ac:dyDescent="0.2">
      <c r="A26" s="34">
        <v>1133</v>
      </c>
      <c r="B26" s="32" t="s">
        <v>144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8" x14ac:dyDescent="0.2">
      <c r="A27" s="34">
        <v>1134</v>
      </c>
      <c r="B27" s="32" t="s">
        <v>145</v>
      </c>
      <c r="C27" s="36">
        <v>16028115.59</v>
      </c>
      <c r="D27" s="36">
        <v>16028115.59</v>
      </c>
      <c r="E27" s="36">
        <v>0</v>
      </c>
      <c r="F27" s="36">
        <v>0</v>
      </c>
      <c r="G27" s="36">
        <v>0</v>
      </c>
    </row>
    <row r="28" spans="1:8" x14ac:dyDescent="0.2">
      <c r="A28" s="34">
        <v>1139</v>
      </c>
      <c r="B28" s="32" t="s">
        <v>146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30" spans="1:8" x14ac:dyDescent="0.2">
      <c r="A30" s="31" t="s">
        <v>529</v>
      </c>
      <c r="B30" s="31"/>
      <c r="C30" s="31"/>
      <c r="D30" s="31"/>
      <c r="E30" s="31"/>
      <c r="F30" s="31"/>
      <c r="G30" s="31"/>
      <c r="H30" s="31"/>
    </row>
    <row r="31" spans="1:8" x14ac:dyDescent="0.2">
      <c r="A31" s="33" t="s">
        <v>96</v>
      </c>
      <c r="B31" s="33" t="s">
        <v>93</v>
      </c>
      <c r="C31" s="33" t="s">
        <v>94</v>
      </c>
      <c r="D31" s="33" t="s">
        <v>100</v>
      </c>
      <c r="E31" s="33" t="s">
        <v>99</v>
      </c>
      <c r="F31" s="33" t="s">
        <v>147</v>
      </c>
      <c r="G31" s="33" t="s">
        <v>102</v>
      </c>
      <c r="H31" s="33"/>
    </row>
    <row r="32" spans="1:8" x14ac:dyDescent="0.2">
      <c r="A32" s="34">
        <v>1140</v>
      </c>
      <c r="B32" s="32" t="s">
        <v>148</v>
      </c>
      <c r="C32" s="36">
        <v>0</v>
      </c>
    </row>
    <row r="33" spans="1:8" x14ac:dyDescent="0.2">
      <c r="A33" s="34">
        <v>1141</v>
      </c>
      <c r="B33" s="32" t="s">
        <v>149</v>
      </c>
      <c r="C33" s="36">
        <v>0</v>
      </c>
    </row>
    <row r="34" spans="1:8" x14ac:dyDescent="0.2">
      <c r="A34" s="34">
        <v>1142</v>
      </c>
      <c r="B34" s="32" t="s">
        <v>150</v>
      </c>
      <c r="C34" s="36">
        <v>0</v>
      </c>
    </row>
    <row r="35" spans="1:8" x14ac:dyDescent="0.2">
      <c r="A35" s="34">
        <v>1143</v>
      </c>
      <c r="B35" s="32" t="s">
        <v>151</v>
      </c>
      <c r="C35" s="36">
        <v>0</v>
      </c>
    </row>
    <row r="36" spans="1:8" x14ac:dyDescent="0.2">
      <c r="A36" s="34">
        <v>1144</v>
      </c>
      <c r="B36" s="32" t="s">
        <v>152</v>
      </c>
      <c r="C36" s="36">
        <v>0</v>
      </c>
    </row>
    <row r="37" spans="1:8" x14ac:dyDescent="0.2">
      <c r="A37" s="34">
        <v>1145</v>
      </c>
      <c r="B37" s="32" t="s">
        <v>153</v>
      </c>
      <c r="C37" s="36">
        <v>0</v>
      </c>
    </row>
    <row r="39" spans="1:8" x14ac:dyDescent="0.2">
      <c r="A39" s="31" t="s">
        <v>514</v>
      </c>
      <c r="B39" s="31"/>
      <c r="C39" s="31"/>
      <c r="D39" s="31"/>
      <c r="E39" s="31"/>
      <c r="F39" s="31"/>
      <c r="G39" s="31"/>
      <c r="H39" s="31"/>
    </row>
    <row r="40" spans="1:8" x14ac:dyDescent="0.2">
      <c r="A40" s="33" t="s">
        <v>96</v>
      </c>
      <c r="B40" s="33" t="s">
        <v>93</v>
      </c>
      <c r="C40" s="33" t="s">
        <v>94</v>
      </c>
      <c r="D40" s="33" t="s">
        <v>98</v>
      </c>
      <c r="E40" s="33" t="s">
        <v>101</v>
      </c>
      <c r="F40" s="33" t="s">
        <v>154</v>
      </c>
      <c r="G40" s="33"/>
      <c r="H40" s="33"/>
    </row>
    <row r="41" spans="1:8" x14ac:dyDescent="0.2">
      <c r="A41" s="34">
        <v>1150</v>
      </c>
      <c r="B41" s="32" t="s">
        <v>155</v>
      </c>
      <c r="C41" s="36">
        <v>0</v>
      </c>
    </row>
    <row r="42" spans="1:8" x14ac:dyDescent="0.2">
      <c r="A42" s="34">
        <v>1151</v>
      </c>
      <c r="B42" s="32" t="s">
        <v>156</v>
      </c>
      <c r="C42" s="36">
        <v>0</v>
      </c>
    </row>
    <row r="44" spans="1:8" x14ac:dyDescent="0.2">
      <c r="A44" s="31" t="s">
        <v>515</v>
      </c>
      <c r="B44" s="31"/>
      <c r="C44" s="31"/>
      <c r="D44" s="31"/>
      <c r="E44" s="31"/>
      <c r="F44" s="31"/>
      <c r="G44" s="31"/>
      <c r="H44" s="31"/>
    </row>
    <row r="45" spans="1:8" x14ac:dyDescent="0.2">
      <c r="A45" s="33" t="s">
        <v>96</v>
      </c>
      <c r="B45" s="33" t="s">
        <v>93</v>
      </c>
      <c r="C45" s="33" t="s">
        <v>94</v>
      </c>
      <c r="D45" s="33" t="s">
        <v>95</v>
      </c>
      <c r="E45" s="33" t="s">
        <v>139</v>
      </c>
      <c r="F45" s="33"/>
      <c r="G45" s="33"/>
      <c r="H45" s="33"/>
    </row>
    <row r="46" spans="1:8" x14ac:dyDescent="0.2">
      <c r="A46" s="34">
        <v>1213</v>
      </c>
      <c r="B46" s="32" t="s">
        <v>157</v>
      </c>
      <c r="C46" s="36">
        <v>0</v>
      </c>
    </row>
    <row r="48" spans="1:8" x14ac:dyDescent="0.2">
      <c r="A48" s="31" t="s">
        <v>516</v>
      </c>
      <c r="B48" s="31"/>
      <c r="C48" s="31"/>
      <c r="D48" s="31"/>
      <c r="E48" s="31"/>
      <c r="F48" s="31"/>
      <c r="G48" s="31"/>
      <c r="H48" s="31"/>
    </row>
    <row r="49" spans="1:8" x14ac:dyDescent="0.2">
      <c r="A49" s="33" t="s">
        <v>96</v>
      </c>
      <c r="B49" s="33" t="s">
        <v>93</v>
      </c>
      <c r="C49" s="33" t="s">
        <v>94</v>
      </c>
      <c r="D49" s="33"/>
      <c r="E49" s="33"/>
      <c r="F49" s="33"/>
      <c r="G49" s="33"/>
      <c r="H49" s="33"/>
    </row>
    <row r="50" spans="1:8" x14ac:dyDescent="0.2">
      <c r="A50" s="34">
        <v>1214</v>
      </c>
      <c r="B50" s="32" t="s">
        <v>158</v>
      </c>
      <c r="C50" s="36">
        <v>0</v>
      </c>
    </row>
    <row r="52" spans="1:8" x14ac:dyDescent="0.2">
      <c r="A52" s="31" t="s">
        <v>517</v>
      </c>
      <c r="B52" s="31"/>
      <c r="C52" s="31"/>
      <c r="D52" s="31"/>
      <c r="E52" s="31"/>
      <c r="F52" s="31"/>
      <c r="G52" s="31"/>
      <c r="H52" s="31"/>
    </row>
    <row r="53" spans="1:8" x14ac:dyDescent="0.2">
      <c r="A53" s="33" t="s">
        <v>96</v>
      </c>
      <c r="B53" s="33" t="s">
        <v>93</v>
      </c>
      <c r="C53" s="33" t="s">
        <v>94</v>
      </c>
      <c r="D53" s="33" t="s">
        <v>103</v>
      </c>
      <c r="E53" s="33" t="s">
        <v>104</v>
      </c>
      <c r="F53" s="33" t="s">
        <v>98</v>
      </c>
      <c r="G53" s="33" t="s">
        <v>159</v>
      </c>
      <c r="H53" s="33" t="s">
        <v>105</v>
      </c>
    </row>
    <row r="54" spans="1:8" x14ac:dyDescent="0.2">
      <c r="A54" s="34">
        <v>1230</v>
      </c>
      <c r="B54" s="32" t="s">
        <v>160</v>
      </c>
      <c r="C54" s="36">
        <v>340245485.75</v>
      </c>
      <c r="D54" s="36">
        <v>0</v>
      </c>
      <c r="E54" s="36">
        <v>0</v>
      </c>
    </row>
    <row r="55" spans="1:8" x14ac:dyDescent="0.2">
      <c r="A55" s="34">
        <v>1231</v>
      </c>
      <c r="B55" s="32" t="s">
        <v>161</v>
      </c>
      <c r="C55" s="36">
        <v>16607260.939999999</v>
      </c>
      <c r="D55" s="36">
        <v>0</v>
      </c>
      <c r="E55" s="36">
        <v>0</v>
      </c>
    </row>
    <row r="56" spans="1:8" x14ac:dyDescent="0.2">
      <c r="A56" s="34">
        <v>1232</v>
      </c>
      <c r="B56" s="32" t="s">
        <v>162</v>
      </c>
      <c r="C56" s="36">
        <v>0</v>
      </c>
      <c r="D56" s="36">
        <v>0</v>
      </c>
      <c r="E56" s="36">
        <v>0</v>
      </c>
    </row>
    <row r="57" spans="1:8" x14ac:dyDescent="0.2">
      <c r="A57" s="34">
        <v>1233</v>
      </c>
      <c r="B57" s="32" t="s">
        <v>163</v>
      </c>
      <c r="C57" s="36">
        <v>0</v>
      </c>
      <c r="D57" s="36">
        <v>0</v>
      </c>
      <c r="E57" s="36">
        <v>0</v>
      </c>
    </row>
    <row r="58" spans="1:8" x14ac:dyDescent="0.2">
      <c r="A58" s="34">
        <v>1234</v>
      </c>
      <c r="B58" s="32" t="s">
        <v>164</v>
      </c>
      <c r="C58" s="36">
        <v>0</v>
      </c>
      <c r="D58" s="36">
        <v>0</v>
      </c>
      <c r="E58" s="36">
        <v>0</v>
      </c>
    </row>
    <row r="59" spans="1:8" x14ac:dyDescent="0.2">
      <c r="A59" s="34">
        <v>1235</v>
      </c>
      <c r="B59" s="32" t="s">
        <v>165</v>
      </c>
      <c r="C59" s="36">
        <v>319589304.29000002</v>
      </c>
      <c r="D59" s="36">
        <v>0</v>
      </c>
      <c r="E59" s="36">
        <v>0</v>
      </c>
    </row>
    <row r="60" spans="1:8" x14ac:dyDescent="0.2">
      <c r="A60" s="34">
        <v>1236</v>
      </c>
      <c r="B60" s="32" t="s">
        <v>166</v>
      </c>
      <c r="C60" s="36">
        <v>4048920.52</v>
      </c>
      <c r="D60" s="36">
        <v>0</v>
      </c>
      <c r="E60" s="36">
        <v>0</v>
      </c>
    </row>
    <row r="61" spans="1:8" x14ac:dyDescent="0.2">
      <c r="A61" s="34">
        <v>1239</v>
      </c>
      <c r="B61" s="32" t="s">
        <v>167</v>
      </c>
      <c r="C61" s="36">
        <v>0</v>
      </c>
      <c r="D61" s="36">
        <v>0</v>
      </c>
      <c r="E61" s="36">
        <v>0</v>
      </c>
    </row>
    <row r="62" spans="1:8" x14ac:dyDescent="0.2">
      <c r="A62" s="34">
        <v>1240</v>
      </c>
      <c r="B62" s="32" t="s">
        <v>168</v>
      </c>
      <c r="C62" s="36">
        <v>83384944.810000002</v>
      </c>
      <c r="D62" s="36">
        <v>8552549.9700000007</v>
      </c>
      <c r="E62" s="36">
        <v>-44897785.57</v>
      </c>
    </row>
    <row r="63" spans="1:8" x14ac:dyDescent="0.2">
      <c r="A63" s="34">
        <v>1241</v>
      </c>
      <c r="B63" s="32" t="s">
        <v>169</v>
      </c>
      <c r="C63" s="36">
        <v>12970754.82</v>
      </c>
      <c r="D63" s="36">
        <v>1315346.8799999999</v>
      </c>
      <c r="E63" s="36">
        <v>-6875792.7599999998</v>
      </c>
    </row>
    <row r="64" spans="1:8" x14ac:dyDescent="0.2">
      <c r="A64" s="34">
        <v>1242</v>
      </c>
      <c r="B64" s="32" t="s">
        <v>170</v>
      </c>
      <c r="C64" s="36">
        <v>3239347.01</v>
      </c>
      <c r="D64" s="36">
        <v>652633.31000000006</v>
      </c>
      <c r="E64" s="36">
        <v>-1262982.49</v>
      </c>
    </row>
    <row r="65" spans="1:8" x14ac:dyDescent="0.2">
      <c r="A65" s="34">
        <v>1243</v>
      </c>
      <c r="B65" s="32" t="s">
        <v>171</v>
      </c>
      <c r="C65" s="36">
        <v>100453</v>
      </c>
      <c r="D65" s="36">
        <v>13467.31</v>
      </c>
      <c r="E65" s="36">
        <v>-33020.21</v>
      </c>
    </row>
    <row r="66" spans="1:8" x14ac:dyDescent="0.2">
      <c r="A66" s="34">
        <v>1244</v>
      </c>
      <c r="B66" s="32" t="s">
        <v>172</v>
      </c>
      <c r="C66" s="36">
        <v>54441246.969999999</v>
      </c>
      <c r="D66" s="36">
        <v>6222448.8200000003</v>
      </c>
      <c r="E66" s="36">
        <v>-34009110.140000001</v>
      </c>
    </row>
    <row r="67" spans="1:8" x14ac:dyDescent="0.2">
      <c r="A67" s="34">
        <v>1245</v>
      </c>
      <c r="B67" s="32" t="s">
        <v>173</v>
      </c>
      <c r="C67" s="36">
        <v>3821872.75</v>
      </c>
      <c r="D67" s="36">
        <v>80474.84</v>
      </c>
      <c r="E67" s="36">
        <v>-480117.15</v>
      </c>
    </row>
    <row r="68" spans="1:8" x14ac:dyDescent="0.2">
      <c r="A68" s="34">
        <v>1246</v>
      </c>
      <c r="B68" s="32" t="s">
        <v>174</v>
      </c>
      <c r="C68" s="36">
        <v>8811270.2599999998</v>
      </c>
      <c r="D68" s="36">
        <v>268178.81</v>
      </c>
      <c r="E68" s="36">
        <v>-2236762.8199999998</v>
      </c>
    </row>
    <row r="69" spans="1:8" x14ac:dyDescent="0.2">
      <c r="A69" s="34">
        <v>1247</v>
      </c>
      <c r="B69" s="32" t="s">
        <v>175</v>
      </c>
      <c r="C69" s="36">
        <v>0</v>
      </c>
      <c r="D69" s="36">
        <v>0</v>
      </c>
      <c r="E69" s="36">
        <v>0</v>
      </c>
    </row>
    <row r="70" spans="1:8" x14ac:dyDescent="0.2">
      <c r="A70" s="34">
        <v>1248</v>
      </c>
      <c r="B70" s="32" t="s">
        <v>176</v>
      </c>
      <c r="C70" s="36">
        <v>0</v>
      </c>
      <c r="D70" s="36">
        <v>0</v>
      </c>
      <c r="E70" s="36">
        <v>0</v>
      </c>
    </row>
    <row r="72" spans="1:8" x14ac:dyDescent="0.2">
      <c r="A72" s="31" t="s">
        <v>518</v>
      </c>
      <c r="B72" s="31"/>
      <c r="C72" s="31"/>
      <c r="D72" s="31"/>
      <c r="E72" s="31"/>
      <c r="F72" s="31"/>
      <c r="G72" s="31"/>
      <c r="H72" s="31"/>
    </row>
    <row r="73" spans="1:8" x14ac:dyDescent="0.2">
      <c r="A73" s="33" t="s">
        <v>96</v>
      </c>
      <c r="B73" s="33" t="s">
        <v>93</v>
      </c>
      <c r="C73" s="33" t="s">
        <v>94</v>
      </c>
      <c r="D73" s="33" t="s">
        <v>106</v>
      </c>
      <c r="E73" s="33" t="s">
        <v>177</v>
      </c>
      <c r="F73" s="33" t="s">
        <v>98</v>
      </c>
      <c r="G73" s="33" t="s">
        <v>159</v>
      </c>
      <c r="H73" s="33" t="s">
        <v>105</v>
      </c>
    </row>
    <row r="74" spans="1:8" x14ac:dyDescent="0.2">
      <c r="A74" s="34">
        <v>1250</v>
      </c>
      <c r="B74" s="32" t="s">
        <v>178</v>
      </c>
      <c r="C74" s="36">
        <v>135966.14000000001</v>
      </c>
      <c r="D74" s="36">
        <v>10502.609999999999</v>
      </c>
      <c r="E74" s="36">
        <v>50531.94</v>
      </c>
    </row>
    <row r="75" spans="1:8" x14ac:dyDescent="0.2">
      <c r="A75" s="34">
        <v>1251</v>
      </c>
      <c r="B75" s="32" t="s">
        <v>179</v>
      </c>
      <c r="C75" s="36">
        <v>97600.55</v>
      </c>
      <c r="D75" s="36">
        <v>9760.0499999999993</v>
      </c>
      <c r="E75" s="36">
        <v>49545.62</v>
      </c>
    </row>
    <row r="76" spans="1:8" x14ac:dyDescent="0.2">
      <c r="A76" s="34">
        <v>1252</v>
      </c>
      <c r="B76" s="32" t="s">
        <v>180</v>
      </c>
      <c r="C76" s="36">
        <v>0</v>
      </c>
      <c r="D76" s="36">
        <v>0</v>
      </c>
      <c r="E76" s="36">
        <v>0</v>
      </c>
    </row>
    <row r="77" spans="1:8" x14ac:dyDescent="0.2">
      <c r="A77" s="34">
        <v>1253</v>
      </c>
      <c r="B77" s="32" t="s">
        <v>181</v>
      </c>
      <c r="C77" s="36">
        <v>0</v>
      </c>
      <c r="D77" s="36">
        <v>0</v>
      </c>
      <c r="E77" s="36">
        <v>0</v>
      </c>
    </row>
    <row r="78" spans="1:8" x14ac:dyDescent="0.2">
      <c r="A78" s="34">
        <v>1254</v>
      </c>
      <c r="B78" s="32" t="s">
        <v>182</v>
      </c>
      <c r="C78" s="36">
        <v>38365.589999999997</v>
      </c>
      <c r="D78" s="36">
        <v>742.56</v>
      </c>
      <c r="E78" s="36">
        <v>986.32</v>
      </c>
    </row>
    <row r="79" spans="1:8" x14ac:dyDescent="0.2">
      <c r="A79" s="34">
        <v>1259</v>
      </c>
      <c r="B79" s="32" t="s">
        <v>183</v>
      </c>
      <c r="C79" s="36">
        <v>0</v>
      </c>
      <c r="D79" s="36">
        <v>0</v>
      </c>
      <c r="E79" s="36">
        <v>0</v>
      </c>
    </row>
    <row r="80" spans="1:8" x14ac:dyDescent="0.2">
      <c r="A80" s="34">
        <v>1270</v>
      </c>
      <c r="B80" s="32" t="s">
        <v>184</v>
      </c>
      <c r="C80" s="36">
        <v>1176759.67</v>
      </c>
      <c r="D80" s="36">
        <v>0</v>
      </c>
      <c r="E80" s="36">
        <v>0</v>
      </c>
    </row>
    <row r="81" spans="1:8" x14ac:dyDescent="0.2">
      <c r="A81" s="34">
        <v>1271</v>
      </c>
      <c r="B81" s="32" t="s">
        <v>185</v>
      </c>
      <c r="C81" s="36">
        <v>1176759.67</v>
      </c>
      <c r="D81" s="36">
        <v>0</v>
      </c>
      <c r="E81" s="36">
        <v>0</v>
      </c>
    </row>
    <row r="82" spans="1:8" x14ac:dyDescent="0.2">
      <c r="A82" s="34">
        <v>1272</v>
      </c>
      <c r="B82" s="32" t="s">
        <v>186</v>
      </c>
      <c r="C82" s="36">
        <v>0</v>
      </c>
      <c r="D82" s="36">
        <v>0</v>
      </c>
      <c r="E82" s="36">
        <v>0</v>
      </c>
    </row>
    <row r="83" spans="1:8" x14ac:dyDescent="0.2">
      <c r="A83" s="34">
        <v>1273</v>
      </c>
      <c r="B83" s="32" t="s">
        <v>187</v>
      </c>
      <c r="C83" s="36">
        <v>0</v>
      </c>
      <c r="D83" s="36">
        <v>0</v>
      </c>
      <c r="E83" s="36">
        <v>0</v>
      </c>
    </row>
    <row r="84" spans="1:8" x14ac:dyDescent="0.2">
      <c r="A84" s="34">
        <v>1274</v>
      </c>
      <c r="B84" s="32" t="s">
        <v>188</v>
      </c>
      <c r="C84" s="36">
        <v>0</v>
      </c>
      <c r="D84" s="36">
        <v>0</v>
      </c>
      <c r="E84" s="36">
        <v>0</v>
      </c>
    </row>
    <row r="85" spans="1:8" x14ac:dyDescent="0.2">
      <c r="A85" s="34">
        <v>1275</v>
      </c>
      <c r="B85" s="32" t="s">
        <v>189</v>
      </c>
      <c r="C85" s="36">
        <v>0</v>
      </c>
      <c r="D85" s="36">
        <v>0</v>
      </c>
      <c r="E85" s="36">
        <v>0</v>
      </c>
    </row>
    <row r="86" spans="1:8" x14ac:dyDescent="0.2">
      <c r="A86" s="34">
        <v>1279</v>
      </c>
      <c r="B86" s="32" t="s">
        <v>190</v>
      </c>
      <c r="C86" s="36">
        <v>0</v>
      </c>
      <c r="D86" s="36">
        <v>0</v>
      </c>
      <c r="E86" s="36">
        <v>0</v>
      </c>
    </row>
    <row r="88" spans="1:8" x14ac:dyDescent="0.2">
      <c r="A88" s="31" t="s">
        <v>519</v>
      </c>
      <c r="B88" s="31"/>
      <c r="C88" s="31"/>
      <c r="D88" s="31"/>
      <c r="E88" s="31"/>
      <c r="F88" s="31"/>
      <c r="G88" s="31"/>
      <c r="H88" s="31"/>
    </row>
    <row r="89" spans="1:8" x14ac:dyDescent="0.2">
      <c r="A89" s="33" t="s">
        <v>96</v>
      </c>
      <c r="B89" s="33" t="s">
        <v>93</v>
      </c>
      <c r="C89" s="33" t="s">
        <v>94</v>
      </c>
      <c r="D89" s="33" t="s">
        <v>191</v>
      </c>
      <c r="E89" s="33"/>
      <c r="F89" s="33"/>
      <c r="G89" s="33"/>
      <c r="H89" s="33"/>
    </row>
    <row r="90" spans="1:8" x14ac:dyDescent="0.2">
      <c r="A90" s="34">
        <v>1160</v>
      </c>
      <c r="B90" s="32" t="s">
        <v>192</v>
      </c>
      <c r="C90" s="36">
        <v>0</v>
      </c>
    </row>
    <row r="91" spans="1:8" x14ac:dyDescent="0.2">
      <c r="A91" s="34">
        <v>1161</v>
      </c>
      <c r="B91" s="32" t="s">
        <v>193</v>
      </c>
      <c r="C91" s="36">
        <v>0</v>
      </c>
    </row>
    <row r="92" spans="1:8" x14ac:dyDescent="0.2">
      <c r="A92" s="34">
        <v>1162</v>
      </c>
      <c r="B92" s="32" t="s">
        <v>194</v>
      </c>
      <c r="C92" s="36">
        <v>0</v>
      </c>
    </row>
    <row r="94" spans="1:8" x14ac:dyDescent="0.2">
      <c r="A94" s="31" t="s">
        <v>520</v>
      </c>
      <c r="B94" s="31"/>
      <c r="C94" s="31"/>
      <c r="D94" s="31"/>
      <c r="E94" s="31"/>
      <c r="F94" s="31"/>
      <c r="G94" s="31"/>
      <c r="H94" s="31"/>
    </row>
    <row r="95" spans="1:8" x14ac:dyDescent="0.2">
      <c r="A95" s="33" t="s">
        <v>96</v>
      </c>
      <c r="B95" s="33" t="s">
        <v>93</v>
      </c>
      <c r="C95" s="33" t="s">
        <v>94</v>
      </c>
      <c r="D95" s="33" t="s">
        <v>139</v>
      </c>
      <c r="E95" s="33"/>
      <c r="F95" s="33"/>
      <c r="G95" s="33"/>
      <c r="H95" s="33"/>
    </row>
    <row r="96" spans="1:8" x14ac:dyDescent="0.2">
      <c r="A96" s="34">
        <v>1290</v>
      </c>
      <c r="B96" s="32" t="s">
        <v>195</v>
      </c>
      <c r="C96" s="36">
        <v>0</v>
      </c>
    </row>
    <row r="97" spans="1:8" x14ac:dyDescent="0.2">
      <c r="A97" s="34">
        <v>1291</v>
      </c>
      <c r="B97" s="32" t="s">
        <v>196</v>
      </c>
      <c r="C97" s="36">
        <v>0</v>
      </c>
    </row>
    <row r="98" spans="1:8" x14ac:dyDescent="0.2">
      <c r="A98" s="34">
        <v>1292</v>
      </c>
      <c r="B98" s="32" t="s">
        <v>197</v>
      </c>
      <c r="C98" s="36">
        <v>0</v>
      </c>
    </row>
    <row r="99" spans="1:8" x14ac:dyDescent="0.2">
      <c r="A99" s="34">
        <v>1293</v>
      </c>
      <c r="B99" s="32" t="s">
        <v>198</v>
      </c>
      <c r="C99" s="36">
        <v>0</v>
      </c>
    </row>
    <row r="101" spans="1:8" x14ac:dyDescent="0.2">
      <c r="A101" s="31" t="s">
        <v>521</v>
      </c>
      <c r="B101" s="31"/>
      <c r="C101" s="31"/>
      <c r="D101" s="31"/>
      <c r="E101" s="31"/>
      <c r="F101" s="31"/>
      <c r="G101" s="31"/>
      <c r="H101" s="31"/>
    </row>
    <row r="102" spans="1:8" x14ac:dyDescent="0.2">
      <c r="A102" s="33" t="s">
        <v>96</v>
      </c>
      <c r="B102" s="33" t="s">
        <v>93</v>
      </c>
      <c r="C102" s="33" t="s">
        <v>94</v>
      </c>
      <c r="D102" s="33" t="s">
        <v>135</v>
      </c>
      <c r="E102" s="33" t="s">
        <v>136</v>
      </c>
      <c r="F102" s="33" t="s">
        <v>137</v>
      </c>
      <c r="G102" s="33" t="s">
        <v>199</v>
      </c>
      <c r="H102" s="33" t="s">
        <v>200</v>
      </c>
    </row>
    <row r="103" spans="1:8" x14ac:dyDescent="0.2">
      <c r="A103" s="34">
        <v>2110</v>
      </c>
      <c r="B103" s="32" t="s">
        <v>201</v>
      </c>
      <c r="C103" s="36">
        <v>44143115.549999997</v>
      </c>
      <c r="D103" s="36">
        <v>44143115.549999997</v>
      </c>
      <c r="E103" s="36">
        <f>SUM(E104:E112)</f>
        <v>0</v>
      </c>
      <c r="F103" s="36">
        <f>SUM(F104:F112)</f>
        <v>0</v>
      </c>
      <c r="G103" s="36">
        <f>SUM(G104:G112)</f>
        <v>0</v>
      </c>
    </row>
    <row r="104" spans="1:8" x14ac:dyDescent="0.2">
      <c r="A104" s="34">
        <v>2111</v>
      </c>
      <c r="B104" s="32" t="s">
        <v>202</v>
      </c>
      <c r="C104" s="36">
        <v>1280404.99</v>
      </c>
      <c r="D104" s="36">
        <v>1280404.99</v>
      </c>
      <c r="E104" s="36">
        <v>0</v>
      </c>
      <c r="F104" s="36">
        <v>0</v>
      </c>
      <c r="G104" s="36">
        <v>0</v>
      </c>
    </row>
    <row r="105" spans="1:8" x14ac:dyDescent="0.2">
      <c r="A105" s="34">
        <v>2112</v>
      </c>
      <c r="B105" s="32" t="s">
        <v>203</v>
      </c>
      <c r="C105" s="36">
        <v>5140978.21</v>
      </c>
      <c r="D105" s="36">
        <v>5140978.21</v>
      </c>
      <c r="E105" s="36">
        <v>0</v>
      </c>
      <c r="F105" s="36">
        <v>0</v>
      </c>
      <c r="G105" s="36">
        <v>0</v>
      </c>
    </row>
    <row r="106" spans="1:8" x14ac:dyDescent="0.2">
      <c r="A106" s="34">
        <v>2113</v>
      </c>
      <c r="B106" s="32" t="s">
        <v>204</v>
      </c>
      <c r="C106" s="36">
        <v>23137837.370000001</v>
      </c>
      <c r="D106" s="36">
        <v>23137837.370000001</v>
      </c>
      <c r="E106" s="36">
        <v>0</v>
      </c>
      <c r="F106" s="36">
        <v>0</v>
      </c>
      <c r="G106" s="36">
        <v>0</v>
      </c>
    </row>
    <row r="107" spans="1:8" x14ac:dyDescent="0.2">
      <c r="A107" s="34">
        <v>2114</v>
      </c>
      <c r="B107" s="32" t="s">
        <v>205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</row>
    <row r="108" spans="1:8" x14ac:dyDescent="0.2">
      <c r="A108" s="34">
        <v>2115</v>
      </c>
      <c r="B108" s="32" t="s">
        <v>206</v>
      </c>
      <c r="C108" s="36">
        <v>8609938.3900000006</v>
      </c>
      <c r="D108" s="36">
        <v>8609938.3900000006</v>
      </c>
      <c r="E108" s="36">
        <v>0</v>
      </c>
      <c r="F108" s="36">
        <v>0</v>
      </c>
      <c r="G108" s="36">
        <v>0</v>
      </c>
    </row>
    <row r="109" spans="1:8" x14ac:dyDescent="0.2">
      <c r="A109" s="34">
        <v>2116</v>
      </c>
      <c r="B109" s="32" t="s">
        <v>207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</row>
    <row r="110" spans="1:8" x14ac:dyDescent="0.2">
      <c r="A110" s="34">
        <v>2117</v>
      </c>
      <c r="B110" s="32" t="s">
        <v>208</v>
      </c>
      <c r="C110" s="36">
        <v>4179110.72</v>
      </c>
      <c r="D110" s="36">
        <v>4179110.72</v>
      </c>
      <c r="E110" s="36">
        <v>0</v>
      </c>
      <c r="F110" s="36">
        <v>0</v>
      </c>
      <c r="G110" s="36">
        <v>0</v>
      </c>
    </row>
    <row r="111" spans="1:8" x14ac:dyDescent="0.2">
      <c r="A111" s="34">
        <v>2118</v>
      </c>
      <c r="B111" s="32" t="s">
        <v>209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</row>
    <row r="112" spans="1:8" x14ac:dyDescent="0.2">
      <c r="A112" s="34">
        <v>2119</v>
      </c>
      <c r="B112" s="32" t="s">
        <v>210</v>
      </c>
      <c r="C112" s="36">
        <v>1794845.87</v>
      </c>
      <c r="D112" s="36">
        <v>1794845.87</v>
      </c>
      <c r="E112" s="36">
        <v>0</v>
      </c>
      <c r="F112" s="36">
        <v>0</v>
      </c>
      <c r="G112" s="36">
        <v>0</v>
      </c>
    </row>
    <row r="113" spans="1:8" x14ac:dyDescent="0.2">
      <c r="A113" s="34">
        <v>2120</v>
      </c>
      <c r="B113" s="32" t="s">
        <v>211</v>
      </c>
      <c r="C113" s="36">
        <v>0</v>
      </c>
      <c r="D113" s="36">
        <v>0</v>
      </c>
      <c r="E113" s="36">
        <f t="shared" ref="E113:G113" si="0">SUM(E114:E116)</f>
        <v>0</v>
      </c>
      <c r="F113" s="36">
        <f t="shared" si="0"/>
        <v>0</v>
      </c>
      <c r="G113" s="36">
        <f t="shared" si="0"/>
        <v>0</v>
      </c>
    </row>
    <row r="114" spans="1:8" x14ac:dyDescent="0.2">
      <c r="A114" s="34">
        <v>2121</v>
      </c>
      <c r="B114" s="32" t="s">
        <v>212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</row>
    <row r="115" spans="1:8" x14ac:dyDescent="0.2">
      <c r="A115" s="34">
        <v>2122</v>
      </c>
      <c r="B115" s="32" t="s">
        <v>213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</row>
    <row r="116" spans="1:8" x14ac:dyDescent="0.2">
      <c r="A116" s="34">
        <v>2129</v>
      </c>
      <c r="B116" s="32" t="s">
        <v>214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</row>
    <row r="118" spans="1:8" x14ac:dyDescent="0.2">
      <c r="A118" s="31" t="s">
        <v>522</v>
      </c>
      <c r="B118" s="31"/>
      <c r="C118" s="31"/>
      <c r="D118" s="31"/>
      <c r="E118" s="31"/>
      <c r="F118" s="31"/>
      <c r="G118" s="31"/>
      <c r="H118" s="31"/>
    </row>
    <row r="119" spans="1:8" x14ac:dyDescent="0.2">
      <c r="A119" s="33" t="s">
        <v>96</v>
      </c>
      <c r="B119" s="33" t="s">
        <v>93</v>
      </c>
      <c r="C119" s="33" t="s">
        <v>94</v>
      </c>
      <c r="D119" s="33" t="s">
        <v>97</v>
      </c>
      <c r="E119" s="33" t="s">
        <v>139</v>
      </c>
      <c r="F119" s="33"/>
      <c r="G119" s="33"/>
      <c r="H119" s="33"/>
    </row>
    <row r="120" spans="1:8" x14ac:dyDescent="0.2">
      <c r="A120" s="34">
        <v>2160</v>
      </c>
      <c r="B120" s="32" t="s">
        <v>215</v>
      </c>
      <c r="C120" s="36">
        <v>0</v>
      </c>
    </row>
    <row r="121" spans="1:8" x14ac:dyDescent="0.2">
      <c r="A121" s="34">
        <v>2161</v>
      </c>
      <c r="B121" s="32" t="s">
        <v>216</v>
      </c>
      <c r="C121" s="36">
        <v>0</v>
      </c>
    </row>
    <row r="122" spans="1:8" x14ac:dyDescent="0.2">
      <c r="A122" s="34">
        <v>2162</v>
      </c>
      <c r="B122" s="32" t="s">
        <v>217</v>
      </c>
      <c r="C122" s="36">
        <v>0</v>
      </c>
    </row>
    <row r="123" spans="1:8" x14ac:dyDescent="0.2">
      <c r="A123" s="34">
        <v>2163</v>
      </c>
      <c r="B123" s="32" t="s">
        <v>218</v>
      </c>
      <c r="C123" s="36">
        <v>0</v>
      </c>
    </row>
    <row r="124" spans="1:8" x14ac:dyDescent="0.2">
      <c r="A124" s="34">
        <v>2164</v>
      </c>
      <c r="B124" s="32" t="s">
        <v>219</v>
      </c>
      <c r="C124" s="36">
        <v>0</v>
      </c>
    </row>
    <row r="125" spans="1:8" x14ac:dyDescent="0.2">
      <c r="A125" s="34">
        <v>2165</v>
      </c>
      <c r="B125" s="32" t="s">
        <v>220</v>
      </c>
      <c r="C125" s="36">
        <v>0</v>
      </c>
    </row>
    <row r="126" spans="1:8" x14ac:dyDescent="0.2">
      <c r="A126" s="34">
        <v>2166</v>
      </c>
      <c r="B126" s="32" t="s">
        <v>221</v>
      </c>
      <c r="C126" s="36">
        <v>0</v>
      </c>
    </row>
    <row r="127" spans="1:8" x14ac:dyDescent="0.2">
      <c r="A127" s="34">
        <v>2250</v>
      </c>
      <c r="B127" s="32" t="s">
        <v>222</v>
      </c>
      <c r="C127" s="36">
        <v>0</v>
      </c>
    </row>
    <row r="128" spans="1:8" x14ac:dyDescent="0.2">
      <c r="A128" s="34">
        <v>2251</v>
      </c>
      <c r="B128" s="32" t="s">
        <v>223</v>
      </c>
      <c r="C128" s="36">
        <v>0</v>
      </c>
    </row>
    <row r="129" spans="1:8" x14ac:dyDescent="0.2">
      <c r="A129" s="34">
        <v>2252</v>
      </c>
      <c r="B129" s="32" t="s">
        <v>224</v>
      </c>
      <c r="C129" s="36">
        <v>0</v>
      </c>
    </row>
    <row r="130" spans="1:8" x14ac:dyDescent="0.2">
      <c r="A130" s="34">
        <v>2253</v>
      </c>
      <c r="B130" s="32" t="s">
        <v>225</v>
      </c>
      <c r="C130" s="36">
        <v>0</v>
      </c>
    </row>
    <row r="131" spans="1:8" x14ac:dyDescent="0.2">
      <c r="A131" s="34">
        <v>2254</v>
      </c>
      <c r="B131" s="32" t="s">
        <v>226</v>
      </c>
      <c r="C131" s="36">
        <v>0</v>
      </c>
    </row>
    <row r="132" spans="1:8" x14ac:dyDescent="0.2">
      <c r="A132" s="34">
        <v>2255</v>
      </c>
      <c r="B132" s="32" t="s">
        <v>227</v>
      </c>
      <c r="C132" s="36">
        <v>0</v>
      </c>
    </row>
    <row r="133" spans="1:8" x14ac:dyDescent="0.2">
      <c r="A133" s="34">
        <v>2256</v>
      </c>
      <c r="B133" s="32" t="s">
        <v>228</v>
      </c>
      <c r="C133" s="36">
        <v>0</v>
      </c>
    </row>
    <row r="135" spans="1:8" x14ac:dyDescent="0.2">
      <c r="A135" s="31" t="s">
        <v>523</v>
      </c>
      <c r="B135" s="31"/>
      <c r="C135" s="31"/>
      <c r="D135" s="31"/>
      <c r="E135" s="31"/>
      <c r="F135" s="31"/>
      <c r="G135" s="31"/>
      <c r="H135" s="31"/>
    </row>
    <row r="136" spans="1:8" x14ac:dyDescent="0.2">
      <c r="A136" s="35" t="s">
        <v>96</v>
      </c>
      <c r="B136" s="35" t="s">
        <v>93</v>
      </c>
      <c r="C136" s="35" t="s">
        <v>94</v>
      </c>
      <c r="D136" s="35" t="s">
        <v>97</v>
      </c>
      <c r="E136" s="35" t="s">
        <v>139</v>
      </c>
      <c r="F136" s="35"/>
      <c r="G136" s="35"/>
      <c r="H136" s="35"/>
    </row>
    <row r="137" spans="1:8" x14ac:dyDescent="0.2">
      <c r="A137" s="34">
        <v>2159</v>
      </c>
      <c r="B137" s="32" t="s">
        <v>229</v>
      </c>
      <c r="C137" s="36">
        <v>0</v>
      </c>
    </row>
    <row r="138" spans="1:8" x14ac:dyDescent="0.2">
      <c r="A138" s="34">
        <v>2199</v>
      </c>
      <c r="B138" s="32" t="s">
        <v>230</v>
      </c>
      <c r="C138" s="36">
        <v>0</v>
      </c>
    </row>
    <row r="139" spans="1:8" x14ac:dyDescent="0.2">
      <c r="A139" s="34">
        <v>2240</v>
      </c>
      <c r="B139" s="32" t="s">
        <v>231</v>
      </c>
      <c r="C139" s="36">
        <v>0</v>
      </c>
    </row>
    <row r="140" spans="1:8" x14ac:dyDescent="0.2">
      <c r="A140" s="34">
        <v>2241</v>
      </c>
      <c r="B140" s="32" t="s">
        <v>232</v>
      </c>
      <c r="C140" s="36">
        <v>0</v>
      </c>
    </row>
    <row r="141" spans="1:8" x14ac:dyDescent="0.2">
      <c r="A141" s="34">
        <v>2242</v>
      </c>
      <c r="B141" s="32" t="s">
        <v>233</v>
      </c>
      <c r="C141" s="36">
        <v>0</v>
      </c>
    </row>
    <row r="142" spans="1:8" x14ac:dyDescent="0.2">
      <c r="A142" s="34">
        <v>2249</v>
      </c>
      <c r="B142" s="32" t="s">
        <v>234</v>
      </c>
      <c r="C142" s="36">
        <v>0</v>
      </c>
    </row>
    <row r="144" spans="1:8" x14ac:dyDescent="0.2">
      <c r="B144" s="32" t="s">
        <v>575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3" activePane="bottomLeft" state="frozen"/>
      <selection activeCell="A14" sqref="A14:B14"/>
      <selection pane="bottomLeft" activeCell="B40" sqref="B40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0" t="s">
        <v>118</v>
      </c>
      <c r="B2" s="18" t="s">
        <v>41</v>
      </c>
    </row>
    <row r="3" spans="1:2" x14ac:dyDescent="0.2">
      <c r="A3" s="101"/>
      <c r="B3" s="5"/>
    </row>
    <row r="4" spans="1:2" ht="15" customHeight="1" x14ac:dyDescent="0.2">
      <c r="A4" s="102" t="s">
        <v>1</v>
      </c>
      <c r="B4" s="21" t="s">
        <v>69</v>
      </c>
    </row>
    <row r="5" spans="1:2" ht="15" customHeight="1" x14ac:dyDescent="0.2">
      <c r="A5" s="100"/>
      <c r="B5" s="21" t="s">
        <v>42</v>
      </c>
    </row>
    <row r="6" spans="1:2" ht="22.5" x14ac:dyDescent="0.2">
      <c r="A6" s="100"/>
      <c r="B6" s="19" t="s">
        <v>570</v>
      </c>
    </row>
    <row r="7" spans="1:2" ht="15" customHeight="1" x14ac:dyDescent="0.2">
      <c r="A7" s="100"/>
      <c r="B7" s="21" t="s">
        <v>43</v>
      </c>
    </row>
    <row r="8" spans="1:2" x14ac:dyDescent="0.2">
      <c r="A8" s="100"/>
    </row>
    <row r="9" spans="1:2" ht="15" customHeight="1" x14ac:dyDescent="0.2">
      <c r="A9" s="102" t="s">
        <v>3</v>
      </c>
      <c r="B9" s="21" t="s">
        <v>531</v>
      </c>
    </row>
    <row r="10" spans="1:2" ht="15" customHeight="1" x14ac:dyDescent="0.2">
      <c r="A10" s="100"/>
      <c r="B10" s="21" t="s">
        <v>532</v>
      </c>
    </row>
    <row r="11" spans="1:2" ht="15" customHeight="1" x14ac:dyDescent="0.2">
      <c r="A11" s="100"/>
      <c r="B11" s="21" t="s">
        <v>77</v>
      </c>
    </row>
    <row r="12" spans="1:2" ht="15" customHeight="1" x14ac:dyDescent="0.2">
      <c r="A12" s="100"/>
      <c r="B12" s="21" t="s">
        <v>76</v>
      </c>
    </row>
    <row r="13" spans="1:2" ht="15" customHeight="1" x14ac:dyDescent="0.2">
      <c r="A13" s="100"/>
      <c r="B13" s="21" t="s">
        <v>78</v>
      </c>
    </row>
    <row r="14" spans="1:2" x14ac:dyDescent="0.2">
      <c r="A14" s="100"/>
    </row>
    <row r="15" spans="1:2" ht="15" customHeight="1" x14ac:dyDescent="0.2">
      <c r="A15" s="102" t="s">
        <v>5</v>
      </c>
      <c r="B15" s="22" t="s">
        <v>44</v>
      </c>
    </row>
    <row r="16" spans="1:2" ht="15" customHeight="1" x14ac:dyDescent="0.2">
      <c r="A16" s="100"/>
      <c r="B16" s="22" t="s">
        <v>45</v>
      </c>
    </row>
    <row r="17" spans="1:2" ht="15" customHeight="1" x14ac:dyDescent="0.2">
      <c r="A17" s="100"/>
      <c r="B17" s="22" t="s">
        <v>46</v>
      </c>
    </row>
    <row r="18" spans="1:2" ht="15" customHeight="1" x14ac:dyDescent="0.2">
      <c r="A18" s="100"/>
      <c r="B18" s="21" t="s">
        <v>47</v>
      </c>
    </row>
    <row r="19" spans="1:2" ht="15" customHeight="1" x14ac:dyDescent="0.2">
      <c r="A19" s="100"/>
      <c r="B19" s="15" t="s">
        <v>87</v>
      </c>
    </row>
    <row r="20" spans="1:2" x14ac:dyDescent="0.2">
      <c r="A20" s="100"/>
    </row>
    <row r="21" spans="1:2" ht="15" customHeight="1" x14ac:dyDescent="0.2">
      <c r="A21" s="102" t="s">
        <v>83</v>
      </c>
      <c r="B21" s="1" t="s">
        <v>116</v>
      </c>
    </row>
    <row r="22" spans="1:2" ht="15" customHeight="1" x14ac:dyDescent="0.2">
      <c r="A22" s="100"/>
      <c r="B22" s="23" t="s">
        <v>117</v>
      </c>
    </row>
    <row r="23" spans="1:2" x14ac:dyDescent="0.2">
      <c r="A23" s="100"/>
    </row>
    <row r="24" spans="1:2" ht="15" customHeight="1" x14ac:dyDescent="0.2">
      <c r="A24" s="102" t="s">
        <v>7</v>
      </c>
      <c r="B24" s="15" t="s">
        <v>48</v>
      </c>
    </row>
    <row r="25" spans="1:2" ht="15" customHeight="1" x14ac:dyDescent="0.2">
      <c r="A25" s="100"/>
      <c r="B25" s="15" t="s">
        <v>79</v>
      </c>
    </row>
    <row r="26" spans="1:2" ht="15" customHeight="1" x14ac:dyDescent="0.2">
      <c r="A26" s="100"/>
      <c r="B26" s="15" t="s">
        <v>80</v>
      </c>
    </row>
    <row r="27" spans="1:2" x14ac:dyDescent="0.2">
      <c r="A27" s="100"/>
    </row>
    <row r="28" spans="1:2" ht="15" customHeight="1" x14ac:dyDescent="0.2">
      <c r="A28" s="102" t="s">
        <v>8</v>
      </c>
      <c r="B28" s="15" t="s">
        <v>49</v>
      </c>
    </row>
    <row r="29" spans="1:2" ht="15" customHeight="1" x14ac:dyDescent="0.2">
      <c r="A29" s="100"/>
      <c r="B29" s="15" t="s">
        <v>86</v>
      </c>
    </row>
    <row r="30" spans="1:2" ht="15" customHeight="1" x14ac:dyDescent="0.2">
      <c r="A30" s="100"/>
      <c r="B30" s="15" t="s">
        <v>50</v>
      </c>
    </row>
    <row r="31" spans="1:2" ht="15" customHeight="1" x14ac:dyDescent="0.2">
      <c r="A31" s="100"/>
      <c r="B31" s="24" t="s">
        <v>51</v>
      </c>
    </row>
    <row r="32" spans="1:2" x14ac:dyDescent="0.2">
      <c r="A32" s="100"/>
    </row>
    <row r="33" spans="1:2" ht="15" customHeight="1" x14ac:dyDescent="0.2">
      <c r="A33" s="102" t="s">
        <v>9</v>
      </c>
      <c r="B33" s="15" t="s">
        <v>52</v>
      </c>
    </row>
    <row r="34" spans="1:2" ht="15" customHeight="1" x14ac:dyDescent="0.2">
      <c r="A34" s="100"/>
      <c r="B34" s="15" t="s">
        <v>53</v>
      </c>
    </row>
    <row r="35" spans="1:2" x14ac:dyDescent="0.2">
      <c r="A35" s="100"/>
    </row>
    <row r="36" spans="1:2" ht="15" customHeight="1" x14ac:dyDescent="0.2">
      <c r="A36" s="102" t="s">
        <v>11</v>
      </c>
      <c r="B36" s="21" t="s">
        <v>81</v>
      </c>
    </row>
    <row r="37" spans="1:2" ht="15" customHeight="1" x14ac:dyDescent="0.2">
      <c r="A37" s="100"/>
      <c r="B37" s="21" t="s">
        <v>88</v>
      </c>
    </row>
    <row r="38" spans="1:2" ht="15" customHeight="1" x14ac:dyDescent="0.2">
      <c r="A38" s="100"/>
      <c r="B38" s="25" t="s">
        <v>119</v>
      </c>
    </row>
    <row r="39" spans="1:2" ht="15" customHeight="1" x14ac:dyDescent="0.2">
      <c r="A39" s="100"/>
      <c r="B39" s="21" t="s">
        <v>120</v>
      </c>
    </row>
    <row r="40" spans="1:2" ht="15" customHeight="1" x14ac:dyDescent="0.2">
      <c r="A40" s="100"/>
      <c r="B40" s="21" t="s">
        <v>84</v>
      </c>
    </row>
    <row r="41" spans="1:2" ht="15" customHeight="1" x14ac:dyDescent="0.2">
      <c r="A41" s="100"/>
      <c r="B41" s="21" t="s">
        <v>85</v>
      </c>
    </row>
    <row r="42" spans="1:2" x14ac:dyDescent="0.2">
      <c r="A42" s="100"/>
    </row>
    <row r="43" spans="1:2" ht="15" customHeight="1" x14ac:dyDescent="0.2">
      <c r="A43" s="102" t="s">
        <v>13</v>
      </c>
      <c r="B43" s="21" t="s">
        <v>89</v>
      </c>
    </row>
    <row r="44" spans="1:2" ht="15" customHeight="1" x14ac:dyDescent="0.2">
      <c r="A44" s="100"/>
      <c r="B44" s="21" t="s">
        <v>92</v>
      </c>
    </row>
    <row r="45" spans="1:2" ht="15" customHeight="1" x14ac:dyDescent="0.2">
      <c r="A45" s="100"/>
      <c r="B45" s="25" t="s">
        <v>121</v>
      </c>
    </row>
    <row r="46" spans="1:2" ht="15" customHeight="1" x14ac:dyDescent="0.2">
      <c r="A46" s="100"/>
      <c r="B46" s="21" t="s">
        <v>122</v>
      </c>
    </row>
    <row r="47" spans="1:2" ht="15" customHeight="1" x14ac:dyDescent="0.2">
      <c r="A47" s="100"/>
      <c r="B47" s="21" t="s">
        <v>91</v>
      </c>
    </row>
    <row r="48" spans="1:2" ht="15" customHeight="1" x14ac:dyDescent="0.2">
      <c r="A48" s="100"/>
      <c r="B48" s="21" t="s">
        <v>90</v>
      </c>
    </row>
    <row r="49" spans="1:2" x14ac:dyDescent="0.2">
      <c r="A49" s="100"/>
    </row>
    <row r="50" spans="1:2" ht="25.5" customHeight="1" x14ac:dyDescent="0.2">
      <c r="A50" s="102" t="s">
        <v>15</v>
      </c>
      <c r="B50" s="19" t="s">
        <v>107</v>
      </c>
    </row>
    <row r="51" spans="1:2" x14ac:dyDescent="0.2">
      <c r="A51" s="100"/>
    </row>
    <row r="52" spans="1:2" ht="15" customHeight="1" x14ac:dyDescent="0.2">
      <c r="A52" s="102" t="s">
        <v>17</v>
      </c>
      <c r="B52" s="21" t="s">
        <v>54</v>
      </c>
    </row>
    <row r="53" spans="1:2" x14ac:dyDescent="0.2">
      <c r="A53" s="100"/>
    </row>
    <row r="54" spans="1:2" ht="15" customHeight="1" x14ac:dyDescent="0.2">
      <c r="A54" s="102" t="s">
        <v>18</v>
      </c>
      <c r="B54" s="22" t="s">
        <v>55</v>
      </c>
    </row>
    <row r="55" spans="1:2" ht="15" customHeight="1" x14ac:dyDescent="0.2">
      <c r="A55" s="100"/>
      <c r="B55" s="22" t="s">
        <v>56</v>
      </c>
    </row>
    <row r="56" spans="1:2" ht="15" customHeight="1" x14ac:dyDescent="0.2">
      <c r="A56" s="100"/>
      <c r="B56" s="22" t="s">
        <v>57</v>
      </c>
    </row>
    <row r="57" spans="1:2" ht="15" customHeight="1" x14ac:dyDescent="0.2">
      <c r="A57" s="100"/>
      <c r="B57" s="22" t="s">
        <v>58</v>
      </c>
    </row>
    <row r="58" spans="1:2" ht="15" customHeight="1" x14ac:dyDescent="0.2">
      <c r="A58" s="100"/>
      <c r="B58" s="22" t="s">
        <v>59</v>
      </c>
    </row>
    <row r="59" spans="1:2" x14ac:dyDescent="0.2">
      <c r="A59" s="100"/>
    </row>
    <row r="60" spans="1:2" ht="15" customHeight="1" x14ac:dyDescent="0.2">
      <c r="A60" s="102" t="s">
        <v>20</v>
      </c>
      <c r="B60" s="15" t="s">
        <v>60</v>
      </c>
    </row>
    <row r="61" spans="1:2" x14ac:dyDescent="0.2">
      <c r="A61" s="100"/>
      <c r="B61" s="15"/>
    </row>
    <row r="62" spans="1:2" ht="15" customHeight="1" x14ac:dyDescent="0.2">
      <c r="A62" s="102" t="s">
        <v>21</v>
      </c>
      <c r="B62" s="21" t="s">
        <v>54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7" zoomScaleNormal="100" workbookViewId="0">
      <selection activeCell="I14" sqref="I14"/>
    </sheetView>
  </sheetViews>
  <sheetFormatPr baseColWidth="10" defaultColWidth="9.140625" defaultRowHeight="11.25" x14ac:dyDescent="0.2"/>
  <cols>
    <col min="1" max="1" width="10" style="32" customWidth="1"/>
    <col min="2" max="2" width="72.85546875" style="32" bestFit="1" customWidth="1"/>
    <col min="3" max="3" width="15.7109375" style="32" customWidth="1"/>
    <col min="4" max="5" width="19.7109375" style="32" customWidth="1"/>
    <col min="6" max="16384" width="9.140625" style="32"/>
  </cols>
  <sheetData>
    <row r="1" spans="1:5" s="37" customFormat="1" ht="18.95" customHeight="1" x14ac:dyDescent="0.25">
      <c r="A1" s="143" t="str">
        <f>ESF!A1</f>
        <v>Municipio de Valle de Santiago, Gto.</v>
      </c>
      <c r="B1" s="143"/>
      <c r="C1" s="143"/>
      <c r="D1" s="28" t="s">
        <v>124</v>
      </c>
      <c r="E1" s="133">
        <f>'Notas a los Edos Financieros'!D1</f>
        <v>2021</v>
      </c>
    </row>
    <row r="2" spans="1:5" s="29" customFormat="1" ht="18.95" customHeight="1" x14ac:dyDescent="0.25">
      <c r="A2" s="143" t="s">
        <v>235</v>
      </c>
      <c r="B2" s="143"/>
      <c r="C2" s="143"/>
      <c r="D2" s="28" t="s">
        <v>126</v>
      </c>
      <c r="E2" s="133" t="str">
        <f>'Notas a los Edos Financieros'!D2</f>
        <v>Anual</v>
      </c>
    </row>
    <row r="3" spans="1:5" s="29" customFormat="1" ht="18.95" customHeight="1" x14ac:dyDescent="0.25">
      <c r="A3" s="143" t="str">
        <f>ESF!A3</f>
        <v>Correspondiente del 01 de enero al 31 de diciembre 2021</v>
      </c>
      <c r="B3" s="143"/>
      <c r="C3" s="143"/>
      <c r="D3" s="28" t="s">
        <v>127</v>
      </c>
      <c r="E3" s="133">
        <f>'Notas a los Edos Financieros'!D3</f>
        <v>1</v>
      </c>
    </row>
    <row r="4" spans="1:5" x14ac:dyDescent="0.2">
      <c r="A4" s="30" t="s">
        <v>128</v>
      </c>
      <c r="B4" s="31"/>
      <c r="C4" s="31"/>
      <c r="D4" s="31"/>
      <c r="E4" s="31"/>
    </row>
    <row r="6" spans="1:5" x14ac:dyDescent="0.2">
      <c r="A6" s="54" t="s">
        <v>503</v>
      </c>
      <c r="B6" s="54"/>
      <c r="C6" s="54"/>
      <c r="D6" s="54"/>
      <c r="E6" s="54"/>
    </row>
    <row r="7" spans="1:5" x14ac:dyDescent="0.2">
      <c r="A7" s="55" t="s">
        <v>96</v>
      </c>
      <c r="B7" s="55" t="s">
        <v>93</v>
      </c>
      <c r="C7" s="55" t="s">
        <v>94</v>
      </c>
      <c r="D7" s="55" t="s">
        <v>236</v>
      </c>
      <c r="E7" s="55"/>
    </row>
    <row r="8" spans="1:5" x14ac:dyDescent="0.2">
      <c r="A8" s="57">
        <v>4100</v>
      </c>
      <c r="B8" s="58" t="s">
        <v>237</v>
      </c>
      <c r="C8" s="61">
        <v>63072103.029999994</v>
      </c>
      <c r="D8" s="123"/>
      <c r="E8" s="56"/>
    </row>
    <row r="9" spans="1:5" x14ac:dyDescent="0.2">
      <c r="A9" s="57">
        <v>4110</v>
      </c>
      <c r="B9" s="58" t="s">
        <v>238</v>
      </c>
      <c r="C9" s="61">
        <v>22244998.789999999</v>
      </c>
      <c r="D9" s="123"/>
      <c r="E9" s="56"/>
    </row>
    <row r="10" spans="1:5" x14ac:dyDescent="0.2">
      <c r="A10" s="57">
        <v>4111</v>
      </c>
      <c r="B10" s="58" t="s">
        <v>239</v>
      </c>
      <c r="C10" s="61">
        <v>0</v>
      </c>
      <c r="D10" s="123"/>
      <c r="E10" s="56"/>
    </row>
    <row r="11" spans="1:5" x14ac:dyDescent="0.2">
      <c r="A11" s="57">
        <v>4112</v>
      </c>
      <c r="B11" s="58" t="s">
        <v>240</v>
      </c>
      <c r="C11" s="61">
        <v>20504895.120000001</v>
      </c>
      <c r="D11" s="123"/>
      <c r="E11" s="56"/>
    </row>
    <row r="12" spans="1:5" x14ac:dyDescent="0.2">
      <c r="A12" s="57">
        <v>4113</v>
      </c>
      <c r="B12" s="58" t="s">
        <v>241</v>
      </c>
      <c r="C12" s="61">
        <v>1248975.42</v>
      </c>
      <c r="D12" s="123"/>
      <c r="E12" s="56"/>
    </row>
    <row r="13" spans="1:5" x14ac:dyDescent="0.2">
      <c r="A13" s="57">
        <v>4114</v>
      </c>
      <c r="B13" s="58" t="s">
        <v>242</v>
      </c>
      <c r="C13" s="61">
        <v>0</v>
      </c>
      <c r="D13" s="123"/>
      <c r="E13" s="56"/>
    </row>
    <row r="14" spans="1:5" x14ac:dyDescent="0.2">
      <c r="A14" s="57">
        <v>4115</v>
      </c>
      <c r="B14" s="58" t="s">
        <v>243</v>
      </c>
      <c r="C14" s="61">
        <v>0</v>
      </c>
      <c r="D14" s="123"/>
      <c r="E14" s="56"/>
    </row>
    <row r="15" spans="1:5" x14ac:dyDescent="0.2">
      <c r="A15" s="57">
        <v>4116</v>
      </c>
      <c r="B15" s="58" t="s">
        <v>244</v>
      </c>
      <c r="C15" s="61">
        <v>0</v>
      </c>
      <c r="D15" s="123"/>
      <c r="E15" s="56"/>
    </row>
    <row r="16" spans="1:5" x14ac:dyDescent="0.2">
      <c r="A16" s="57">
        <v>4117</v>
      </c>
      <c r="B16" s="58" t="s">
        <v>245</v>
      </c>
      <c r="C16" s="61">
        <v>491128.25</v>
      </c>
      <c r="D16" s="123"/>
      <c r="E16" s="56"/>
    </row>
    <row r="17" spans="1:5" ht="22.5" x14ac:dyDescent="0.2">
      <c r="A17" s="57">
        <v>4118</v>
      </c>
      <c r="B17" s="59" t="s">
        <v>427</v>
      </c>
      <c r="C17" s="61">
        <v>0</v>
      </c>
      <c r="D17" s="123"/>
      <c r="E17" s="56"/>
    </row>
    <row r="18" spans="1:5" x14ac:dyDescent="0.2">
      <c r="A18" s="57">
        <v>4119</v>
      </c>
      <c r="B18" s="58" t="s">
        <v>246</v>
      </c>
      <c r="C18" s="61">
        <v>0</v>
      </c>
      <c r="D18" s="123"/>
      <c r="E18" s="56"/>
    </row>
    <row r="19" spans="1:5" x14ac:dyDescent="0.2">
      <c r="A19" s="57">
        <v>4120</v>
      </c>
      <c r="B19" s="58" t="s">
        <v>247</v>
      </c>
      <c r="C19" s="61">
        <v>0</v>
      </c>
      <c r="D19" s="123"/>
      <c r="E19" s="56"/>
    </row>
    <row r="20" spans="1:5" x14ac:dyDescent="0.2">
      <c r="A20" s="57">
        <v>4121</v>
      </c>
      <c r="B20" s="58" t="s">
        <v>248</v>
      </c>
      <c r="C20" s="61">
        <v>0</v>
      </c>
      <c r="D20" s="123"/>
      <c r="E20" s="56"/>
    </row>
    <row r="21" spans="1:5" x14ac:dyDescent="0.2">
      <c r="A21" s="57">
        <v>4122</v>
      </c>
      <c r="B21" s="58" t="s">
        <v>428</v>
      </c>
      <c r="C21" s="61">
        <v>0</v>
      </c>
      <c r="D21" s="123"/>
      <c r="E21" s="56"/>
    </row>
    <row r="22" spans="1:5" x14ac:dyDescent="0.2">
      <c r="A22" s="57">
        <v>4123</v>
      </c>
      <c r="B22" s="58" t="s">
        <v>249</v>
      </c>
      <c r="C22" s="61">
        <v>0</v>
      </c>
      <c r="D22" s="123"/>
      <c r="E22" s="56"/>
    </row>
    <row r="23" spans="1:5" x14ac:dyDescent="0.2">
      <c r="A23" s="57">
        <v>4124</v>
      </c>
      <c r="B23" s="58" t="s">
        <v>250</v>
      </c>
      <c r="C23" s="61">
        <v>0</v>
      </c>
      <c r="D23" s="123"/>
      <c r="E23" s="56"/>
    </row>
    <row r="24" spans="1:5" x14ac:dyDescent="0.2">
      <c r="A24" s="57">
        <v>4129</v>
      </c>
      <c r="B24" s="58" t="s">
        <v>251</v>
      </c>
      <c r="C24" s="61">
        <v>0</v>
      </c>
      <c r="D24" s="123"/>
      <c r="E24" s="56"/>
    </row>
    <row r="25" spans="1:5" x14ac:dyDescent="0.2">
      <c r="A25" s="57">
        <v>4130</v>
      </c>
      <c r="B25" s="58" t="s">
        <v>252</v>
      </c>
      <c r="C25" s="61">
        <v>8235675.3600000003</v>
      </c>
      <c r="D25" s="123"/>
      <c r="E25" s="56"/>
    </row>
    <row r="26" spans="1:5" x14ac:dyDescent="0.2">
      <c r="A26" s="57">
        <v>4131</v>
      </c>
      <c r="B26" s="58" t="s">
        <v>253</v>
      </c>
      <c r="C26" s="61">
        <v>8235675.3600000003</v>
      </c>
      <c r="D26" s="123"/>
      <c r="E26" s="56"/>
    </row>
    <row r="27" spans="1:5" ht="22.5" x14ac:dyDescent="0.2">
      <c r="A27" s="57">
        <v>4132</v>
      </c>
      <c r="B27" s="59" t="s">
        <v>429</v>
      </c>
      <c r="C27" s="61">
        <v>0</v>
      </c>
      <c r="D27" s="123"/>
      <c r="E27" s="56"/>
    </row>
    <row r="28" spans="1:5" x14ac:dyDescent="0.2">
      <c r="A28" s="57">
        <v>4140</v>
      </c>
      <c r="B28" s="58" t="s">
        <v>254</v>
      </c>
      <c r="C28" s="61">
        <v>27878344.449999999</v>
      </c>
      <c r="D28" s="123"/>
      <c r="E28" s="56"/>
    </row>
    <row r="29" spans="1:5" x14ac:dyDescent="0.2">
      <c r="A29" s="57">
        <v>4141</v>
      </c>
      <c r="B29" s="58" t="s">
        <v>255</v>
      </c>
      <c r="C29" s="61">
        <v>1153807.74</v>
      </c>
      <c r="D29" s="123"/>
      <c r="E29" s="56"/>
    </row>
    <row r="30" spans="1:5" x14ac:dyDescent="0.2">
      <c r="A30" s="57">
        <v>4143</v>
      </c>
      <c r="B30" s="58" t="s">
        <v>256</v>
      </c>
      <c r="C30" s="61">
        <v>26724536.710000001</v>
      </c>
      <c r="D30" s="123"/>
      <c r="E30" s="56"/>
    </row>
    <row r="31" spans="1:5" x14ac:dyDescent="0.2">
      <c r="A31" s="57">
        <v>4144</v>
      </c>
      <c r="B31" s="58" t="s">
        <v>257</v>
      </c>
      <c r="C31" s="61">
        <v>0</v>
      </c>
      <c r="D31" s="123"/>
      <c r="E31" s="56"/>
    </row>
    <row r="32" spans="1:5" ht="22.5" x14ac:dyDescent="0.2">
      <c r="A32" s="57">
        <v>4145</v>
      </c>
      <c r="B32" s="59" t="s">
        <v>430</v>
      </c>
      <c r="C32" s="61">
        <v>0</v>
      </c>
      <c r="D32" s="123"/>
      <c r="E32" s="56"/>
    </row>
    <row r="33" spans="1:5" x14ac:dyDescent="0.2">
      <c r="A33" s="57">
        <v>4149</v>
      </c>
      <c r="B33" s="58" t="s">
        <v>258</v>
      </c>
      <c r="C33" s="61">
        <v>0</v>
      </c>
      <c r="D33" s="123"/>
      <c r="E33" s="56"/>
    </row>
    <row r="34" spans="1:5" x14ac:dyDescent="0.2">
      <c r="A34" s="57">
        <v>4150</v>
      </c>
      <c r="B34" s="58" t="s">
        <v>431</v>
      </c>
      <c r="C34" s="61">
        <v>2648102.42</v>
      </c>
      <c r="D34" s="123"/>
      <c r="E34" s="56"/>
    </row>
    <row r="35" spans="1:5" x14ac:dyDescent="0.2">
      <c r="A35" s="57">
        <v>4151</v>
      </c>
      <c r="B35" s="58" t="s">
        <v>431</v>
      </c>
      <c r="C35" s="61">
        <v>2648102.42</v>
      </c>
      <c r="D35" s="123"/>
      <c r="E35" s="56"/>
    </row>
    <row r="36" spans="1:5" ht="22.5" x14ac:dyDescent="0.2">
      <c r="A36" s="57">
        <v>4154</v>
      </c>
      <c r="B36" s="59" t="s">
        <v>432</v>
      </c>
      <c r="C36" s="61">
        <v>0</v>
      </c>
      <c r="D36" s="123"/>
      <c r="E36" s="56"/>
    </row>
    <row r="37" spans="1:5" x14ac:dyDescent="0.2">
      <c r="A37" s="57">
        <v>4160</v>
      </c>
      <c r="B37" s="58" t="s">
        <v>433</v>
      </c>
      <c r="C37" s="61">
        <v>2064982.0100000002</v>
      </c>
      <c r="D37" s="123"/>
      <c r="E37" s="56"/>
    </row>
    <row r="38" spans="1:5" x14ac:dyDescent="0.2">
      <c r="A38" s="57">
        <v>4161</v>
      </c>
      <c r="B38" s="58" t="s">
        <v>259</v>
      </c>
      <c r="C38" s="61">
        <v>0</v>
      </c>
      <c r="D38" s="123"/>
      <c r="E38" s="56"/>
    </row>
    <row r="39" spans="1:5" x14ac:dyDescent="0.2">
      <c r="A39" s="57">
        <v>4162</v>
      </c>
      <c r="B39" s="58" t="s">
        <v>260</v>
      </c>
      <c r="C39" s="61">
        <v>898761.81</v>
      </c>
      <c r="D39" s="123"/>
      <c r="E39" s="56"/>
    </row>
    <row r="40" spans="1:5" x14ac:dyDescent="0.2">
      <c r="A40" s="57">
        <v>4163</v>
      </c>
      <c r="B40" s="58" t="s">
        <v>261</v>
      </c>
      <c r="C40" s="61">
        <v>0</v>
      </c>
      <c r="D40" s="123"/>
      <c r="E40" s="56"/>
    </row>
    <row r="41" spans="1:5" x14ac:dyDescent="0.2">
      <c r="A41" s="57">
        <v>4164</v>
      </c>
      <c r="B41" s="58" t="s">
        <v>262</v>
      </c>
      <c r="C41" s="61">
        <v>0</v>
      </c>
      <c r="D41" s="123"/>
      <c r="E41" s="56"/>
    </row>
    <row r="42" spans="1:5" x14ac:dyDescent="0.2">
      <c r="A42" s="57">
        <v>4165</v>
      </c>
      <c r="B42" s="58" t="s">
        <v>263</v>
      </c>
      <c r="C42" s="61">
        <v>865484.93</v>
      </c>
      <c r="D42" s="123"/>
      <c r="E42" s="56"/>
    </row>
    <row r="43" spans="1:5" ht="22.5" x14ac:dyDescent="0.2">
      <c r="A43" s="57">
        <v>4166</v>
      </c>
      <c r="B43" s="59" t="s">
        <v>434</v>
      </c>
      <c r="C43" s="61">
        <v>0</v>
      </c>
      <c r="D43" s="123"/>
      <c r="E43" s="56"/>
    </row>
    <row r="44" spans="1:5" x14ac:dyDescent="0.2">
      <c r="A44" s="57">
        <v>4168</v>
      </c>
      <c r="B44" s="58" t="s">
        <v>264</v>
      </c>
      <c r="C44" s="61">
        <v>48285.919999999998</v>
      </c>
      <c r="D44" s="123"/>
      <c r="E44" s="56"/>
    </row>
    <row r="45" spans="1:5" x14ac:dyDescent="0.2">
      <c r="A45" s="57">
        <v>4169</v>
      </c>
      <c r="B45" s="58" t="s">
        <v>265</v>
      </c>
      <c r="C45" s="61">
        <v>252449.35</v>
      </c>
      <c r="D45" s="123"/>
      <c r="E45" s="56"/>
    </row>
    <row r="46" spans="1:5" x14ac:dyDescent="0.2">
      <c r="A46" s="57">
        <v>4170</v>
      </c>
      <c r="B46" s="58" t="s">
        <v>435</v>
      </c>
      <c r="C46" s="61">
        <v>0</v>
      </c>
      <c r="D46" s="123"/>
      <c r="E46" s="56"/>
    </row>
    <row r="47" spans="1:5" x14ac:dyDescent="0.2">
      <c r="A47" s="57">
        <v>4171</v>
      </c>
      <c r="B47" s="58" t="s">
        <v>436</v>
      </c>
      <c r="C47" s="61">
        <v>0</v>
      </c>
      <c r="D47" s="123"/>
      <c r="E47" s="56"/>
    </row>
    <row r="48" spans="1:5" x14ac:dyDescent="0.2">
      <c r="A48" s="57">
        <v>4172</v>
      </c>
      <c r="B48" s="58" t="s">
        <v>437</v>
      </c>
      <c r="C48" s="61">
        <v>0</v>
      </c>
      <c r="D48" s="123"/>
      <c r="E48" s="56"/>
    </row>
    <row r="49" spans="1:5" ht="22.5" x14ac:dyDescent="0.2">
      <c r="A49" s="57">
        <v>4173</v>
      </c>
      <c r="B49" s="59" t="s">
        <v>438</v>
      </c>
      <c r="C49" s="61">
        <v>0</v>
      </c>
      <c r="D49" s="123"/>
      <c r="E49" s="56"/>
    </row>
    <row r="50" spans="1:5" ht="22.5" x14ac:dyDescent="0.2">
      <c r="A50" s="57">
        <v>4174</v>
      </c>
      <c r="B50" s="59" t="s">
        <v>439</v>
      </c>
      <c r="C50" s="61">
        <v>0</v>
      </c>
      <c r="D50" s="123"/>
      <c r="E50" s="56"/>
    </row>
    <row r="51" spans="1:5" ht="22.5" x14ac:dyDescent="0.2">
      <c r="A51" s="57">
        <v>4175</v>
      </c>
      <c r="B51" s="59" t="s">
        <v>440</v>
      </c>
      <c r="C51" s="61">
        <v>0</v>
      </c>
      <c r="D51" s="123"/>
      <c r="E51" s="56"/>
    </row>
    <row r="52" spans="1:5" ht="22.5" x14ac:dyDescent="0.2">
      <c r="A52" s="57">
        <v>4176</v>
      </c>
      <c r="B52" s="59" t="s">
        <v>441</v>
      </c>
      <c r="C52" s="61">
        <v>0</v>
      </c>
      <c r="D52" s="123"/>
      <c r="E52" s="56"/>
    </row>
    <row r="53" spans="1:5" ht="22.5" x14ac:dyDescent="0.2">
      <c r="A53" s="57">
        <v>4177</v>
      </c>
      <c r="B53" s="59" t="s">
        <v>442</v>
      </c>
      <c r="C53" s="61">
        <v>0</v>
      </c>
      <c r="D53" s="123"/>
      <c r="E53" s="56"/>
    </row>
    <row r="54" spans="1:5" ht="22.5" x14ac:dyDescent="0.2">
      <c r="A54" s="57">
        <v>4178</v>
      </c>
      <c r="B54" s="59" t="s">
        <v>443</v>
      </c>
      <c r="C54" s="61">
        <v>0</v>
      </c>
      <c r="D54" s="123"/>
      <c r="E54" s="56"/>
    </row>
    <row r="55" spans="1:5" x14ac:dyDescent="0.2">
      <c r="A55" s="57"/>
      <c r="B55" s="59"/>
      <c r="C55" s="61"/>
      <c r="D55" s="58"/>
      <c r="E55" s="56"/>
    </row>
    <row r="56" spans="1:5" x14ac:dyDescent="0.2">
      <c r="A56" s="54" t="s">
        <v>504</v>
      </c>
      <c r="B56" s="54"/>
      <c r="C56" s="54"/>
      <c r="D56" s="54"/>
      <c r="E56" s="54"/>
    </row>
    <row r="57" spans="1:5" x14ac:dyDescent="0.2">
      <c r="A57" s="55" t="s">
        <v>96</v>
      </c>
      <c r="B57" s="55" t="s">
        <v>93</v>
      </c>
      <c r="C57" s="55" t="s">
        <v>94</v>
      </c>
      <c r="D57" s="55" t="s">
        <v>236</v>
      </c>
      <c r="E57" s="55"/>
    </row>
    <row r="58" spans="1:5" ht="33.75" x14ac:dyDescent="0.2">
      <c r="A58" s="57">
        <v>4200</v>
      </c>
      <c r="B58" s="59" t="s">
        <v>444</v>
      </c>
      <c r="C58" s="61">
        <v>418805352.18000001</v>
      </c>
      <c r="D58" s="58"/>
      <c r="E58" s="56"/>
    </row>
    <row r="59" spans="1:5" ht="22.5" x14ac:dyDescent="0.2">
      <c r="A59" s="57">
        <v>4210</v>
      </c>
      <c r="B59" s="59" t="s">
        <v>445</v>
      </c>
      <c r="C59" s="61">
        <v>418805352.18000001</v>
      </c>
      <c r="D59" s="58"/>
      <c r="E59" s="56"/>
    </row>
    <row r="60" spans="1:5" x14ac:dyDescent="0.2">
      <c r="A60" s="57">
        <v>4211</v>
      </c>
      <c r="B60" s="58" t="s">
        <v>266</v>
      </c>
      <c r="C60" s="61">
        <v>160207366.40000001</v>
      </c>
      <c r="D60" s="58"/>
      <c r="E60" s="56"/>
    </row>
    <row r="61" spans="1:5" x14ac:dyDescent="0.2">
      <c r="A61" s="57">
        <v>4212</v>
      </c>
      <c r="B61" s="58" t="s">
        <v>267</v>
      </c>
      <c r="C61" s="61">
        <v>181416333.09999999</v>
      </c>
      <c r="D61" s="58"/>
      <c r="E61" s="56"/>
    </row>
    <row r="62" spans="1:5" x14ac:dyDescent="0.2">
      <c r="A62" s="57">
        <v>4213</v>
      </c>
      <c r="B62" s="58" t="s">
        <v>268</v>
      </c>
      <c r="C62" s="61">
        <v>73975704.790000007</v>
      </c>
      <c r="D62" s="58"/>
      <c r="E62" s="56"/>
    </row>
    <row r="63" spans="1:5" x14ac:dyDescent="0.2">
      <c r="A63" s="57">
        <v>4214</v>
      </c>
      <c r="B63" s="58" t="s">
        <v>446</v>
      </c>
      <c r="C63" s="61">
        <v>3205947.89</v>
      </c>
      <c r="D63" s="58"/>
      <c r="E63" s="56"/>
    </row>
    <row r="64" spans="1:5" x14ac:dyDescent="0.2">
      <c r="A64" s="57">
        <v>4215</v>
      </c>
      <c r="B64" s="58" t="s">
        <v>447</v>
      </c>
      <c r="C64" s="61">
        <v>0</v>
      </c>
      <c r="D64" s="58"/>
      <c r="E64" s="56"/>
    </row>
    <row r="65" spans="1:5" x14ac:dyDescent="0.2">
      <c r="A65" s="57">
        <v>4220</v>
      </c>
      <c r="B65" s="58" t="s">
        <v>269</v>
      </c>
      <c r="C65" s="61">
        <v>0</v>
      </c>
      <c r="D65" s="58"/>
      <c r="E65" s="56"/>
    </row>
    <row r="66" spans="1:5" x14ac:dyDescent="0.2">
      <c r="A66" s="57">
        <v>4221</v>
      </c>
      <c r="B66" s="58" t="s">
        <v>270</v>
      </c>
      <c r="C66" s="61">
        <v>0</v>
      </c>
      <c r="D66" s="58"/>
      <c r="E66" s="56"/>
    </row>
    <row r="67" spans="1:5" x14ac:dyDescent="0.2">
      <c r="A67" s="57">
        <v>4223</v>
      </c>
      <c r="B67" s="58" t="s">
        <v>271</v>
      </c>
      <c r="C67" s="61">
        <v>0</v>
      </c>
      <c r="D67" s="58"/>
      <c r="E67" s="56"/>
    </row>
    <row r="68" spans="1:5" x14ac:dyDescent="0.2">
      <c r="A68" s="57">
        <v>4225</v>
      </c>
      <c r="B68" s="58" t="s">
        <v>273</v>
      </c>
      <c r="C68" s="61">
        <v>0</v>
      </c>
      <c r="D68" s="58"/>
      <c r="E68" s="56"/>
    </row>
    <row r="69" spans="1:5" x14ac:dyDescent="0.2">
      <c r="A69" s="57">
        <v>4227</v>
      </c>
      <c r="B69" s="58" t="s">
        <v>448</v>
      </c>
      <c r="C69" s="61">
        <v>0</v>
      </c>
      <c r="D69" s="58"/>
      <c r="E69" s="56"/>
    </row>
    <row r="70" spans="1:5" x14ac:dyDescent="0.2">
      <c r="A70" s="56"/>
      <c r="B70" s="56"/>
      <c r="C70" s="56"/>
      <c r="D70" s="56"/>
      <c r="E70" s="56"/>
    </row>
    <row r="71" spans="1:5" x14ac:dyDescent="0.2">
      <c r="A71" s="54" t="s">
        <v>528</v>
      </c>
      <c r="B71" s="54"/>
      <c r="C71" s="54"/>
      <c r="D71" s="54"/>
      <c r="E71" s="54"/>
    </row>
    <row r="72" spans="1:5" x14ac:dyDescent="0.2">
      <c r="A72" s="55" t="s">
        <v>96</v>
      </c>
      <c r="B72" s="55" t="s">
        <v>93</v>
      </c>
      <c r="C72" s="55" t="s">
        <v>94</v>
      </c>
      <c r="D72" s="55" t="s">
        <v>97</v>
      </c>
      <c r="E72" s="55" t="s">
        <v>139</v>
      </c>
    </row>
    <row r="73" spans="1:5" x14ac:dyDescent="0.2">
      <c r="A73" s="60">
        <v>4300</v>
      </c>
      <c r="B73" s="58" t="s">
        <v>274</v>
      </c>
      <c r="C73" s="61">
        <v>0</v>
      </c>
      <c r="D73" s="58"/>
      <c r="E73" s="58"/>
    </row>
    <row r="74" spans="1:5" x14ac:dyDescent="0.2">
      <c r="A74" s="60">
        <v>4310</v>
      </c>
      <c r="B74" s="58" t="s">
        <v>275</v>
      </c>
      <c r="C74" s="61">
        <v>0</v>
      </c>
      <c r="D74" s="58"/>
      <c r="E74" s="58"/>
    </row>
    <row r="75" spans="1:5" x14ac:dyDescent="0.2">
      <c r="A75" s="60">
        <v>4311</v>
      </c>
      <c r="B75" s="58" t="s">
        <v>449</v>
      </c>
      <c r="C75" s="61">
        <v>0</v>
      </c>
      <c r="D75" s="58"/>
      <c r="E75" s="58"/>
    </row>
    <row r="76" spans="1:5" x14ac:dyDescent="0.2">
      <c r="A76" s="60">
        <v>4319</v>
      </c>
      <c r="B76" s="58" t="s">
        <v>276</v>
      </c>
      <c r="C76" s="61">
        <v>0</v>
      </c>
      <c r="D76" s="58"/>
      <c r="E76" s="58"/>
    </row>
    <row r="77" spans="1:5" x14ac:dyDescent="0.2">
      <c r="A77" s="60">
        <v>4320</v>
      </c>
      <c r="B77" s="58" t="s">
        <v>277</v>
      </c>
      <c r="C77" s="61">
        <v>0</v>
      </c>
      <c r="D77" s="58"/>
      <c r="E77" s="58"/>
    </row>
    <row r="78" spans="1:5" x14ac:dyDescent="0.2">
      <c r="A78" s="60">
        <v>4321</v>
      </c>
      <c r="B78" s="58" t="s">
        <v>278</v>
      </c>
      <c r="C78" s="61">
        <v>0</v>
      </c>
      <c r="D78" s="58"/>
      <c r="E78" s="58"/>
    </row>
    <row r="79" spans="1:5" x14ac:dyDescent="0.2">
      <c r="A79" s="60">
        <v>4322</v>
      </c>
      <c r="B79" s="58" t="s">
        <v>279</v>
      </c>
      <c r="C79" s="61">
        <v>0</v>
      </c>
      <c r="D79" s="58"/>
      <c r="E79" s="58"/>
    </row>
    <row r="80" spans="1:5" x14ac:dyDescent="0.2">
      <c r="A80" s="60">
        <v>4323</v>
      </c>
      <c r="B80" s="58" t="s">
        <v>280</v>
      </c>
      <c r="C80" s="61">
        <v>0</v>
      </c>
      <c r="D80" s="58"/>
      <c r="E80" s="58"/>
    </row>
    <row r="81" spans="1:5" x14ac:dyDescent="0.2">
      <c r="A81" s="60">
        <v>4324</v>
      </c>
      <c r="B81" s="58" t="s">
        <v>281</v>
      </c>
      <c r="C81" s="61">
        <v>0</v>
      </c>
      <c r="D81" s="58"/>
      <c r="E81" s="58"/>
    </row>
    <row r="82" spans="1:5" x14ac:dyDescent="0.2">
      <c r="A82" s="60">
        <v>4325</v>
      </c>
      <c r="B82" s="58" t="s">
        <v>282</v>
      </c>
      <c r="C82" s="61">
        <v>0</v>
      </c>
      <c r="D82" s="58"/>
      <c r="E82" s="58"/>
    </row>
    <row r="83" spans="1:5" x14ac:dyDescent="0.2">
      <c r="A83" s="60">
        <v>4330</v>
      </c>
      <c r="B83" s="58" t="s">
        <v>283</v>
      </c>
      <c r="C83" s="61">
        <v>0</v>
      </c>
      <c r="D83" s="58"/>
      <c r="E83" s="58"/>
    </row>
    <row r="84" spans="1:5" x14ac:dyDescent="0.2">
      <c r="A84" s="60">
        <v>4331</v>
      </c>
      <c r="B84" s="58" t="s">
        <v>283</v>
      </c>
      <c r="C84" s="61">
        <v>0</v>
      </c>
      <c r="D84" s="58"/>
      <c r="E84" s="58"/>
    </row>
    <row r="85" spans="1:5" x14ac:dyDescent="0.2">
      <c r="A85" s="60">
        <v>4340</v>
      </c>
      <c r="B85" s="58" t="s">
        <v>284</v>
      </c>
      <c r="C85" s="61">
        <v>0</v>
      </c>
      <c r="D85" s="58"/>
      <c r="E85" s="58"/>
    </row>
    <row r="86" spans="1:5" x14ac:dyDescent="0.2">
      <c r="A86" s="60">
        <v>4341</v>
      </c>
      <c r="B86" s="58" t="s">
        <v>284</v>
      </c>
      <c r="C86" s="61">
        <v>0</v>
      </c>
      <c r="D86" s="58"/>
      <c r="E86" s="58"/>
    </row>
    <row r="87" spans="1:5" x14ac:dyDescent="0.2">
      <c r="A87" s="60">
        <v>4390</v>
      </c>
      <c r="B87" s="58" t="s">
        <v>285</v>
      </c>
      <c r="C87" s="61">
        <v>0</v>
      </c>
      <c r="D87" s="58"/>
      <c r="E87" s="58"/>
    </row>
    <row r="88" spans="1:5" x14ac:dyDescent="0.2">
      <c r="A88" s="60">
        <v>4392</v>
      </c>
      <c r="B88" s="58" t="s">
        <v>286</v>
      </c>
      <c r="C88" s="61">
        <v>0</v>
      </c>
      <c r="D88" s="58"/>
      <c r="E88" s="58"/>
    </row>
    <row r="89" spans="1:5" x14ac:dyDescent="0.2">
      <c r="A89" s="60">
        <v>4393</v>
      </c>
      <c r="B89" s="58" t="s">
        <v>450</v>
      </c>
      <c r="C89" s="61">
        <v>0</v>
      </c>
      <c r="D89" s="58"/>
      <c r="E89" s="58"/>
    </row>
    <row r="90" spans="1:5" x14ac:dyDescent="0.2">
      <c r="A90" s="60">
        <v>4394</v>
      </c>
      <c r="B90" s="58" t="s">
        <v>287</v>
      </c>
      <c r="C90" s="61">
        <v>0</v>
      </c>
      <c r="D90" s="58"/>
      <c r="E90" s="58"/>
    </row>
    <row r="91" spans="1:5" x14ac:dyDescent="0.2">
      <c r="A91" s="60">
        <v>4395</v>
      </c>
      <c r="B91" s="58" t="s">
        <v>288</v>
      </c>
      <c r="C91" s="61">
        <v>0</v>
      </c>
      <c r="D91" s="58"/>
      <c r="E91" s="58"/>
    </row>
    <row r="92" spans="1:5" x14ac:dyDescent="0.2">
      <c r="A92" s="60">
        <v>4396</v>
      </c>
      <c r="B92" s="58" t="s">
        <v>289</v>
      </c>
      <c r="C92" s="61">
        <v>0</v>
      </c>
      <c r="D92" s="58"/>
      <c r="E92" s="58"/>
    </row>
    <row r="93" spans="1:5" x14ac:dyDescent="0.2">
      <c r="A93" s="60">
        <v>4397</v>
      </c>
      <c r="B93" s="58" t="s">
        <v>451</v>
      </c>
      <c r="C93" s="61">
        <v>0</v>
      </c>
      <c r="D93" s="58"/>
      <c r="E93" s="58"/>
    </row>
    <row r="94" spans="1:5" x14ac:dyDescent="0.2">
      <c r="A94" s="60">
        <v>4399</v>
      </c>
      <c r="B94" s="58" t="s">
        <v>285</v>
      </c>
      <c r="C94" s="61">
        <v>0</v>
      </c>
      <c r="D94" s="58"/>
      <c r="E94" s="58"/>
    </row>
    <row r="95" spans="1:5" x14ac:dyDescent="0.2">
      <c r="A95" s="56"/>
      <c r="B95" s="56"/>
      <c r="C95" s="56"/>
      <c r="D95" s="56"/>
      <c r="E95" s="56"/>
    </row>
    <row r="96" spans="1:5" x14ac:dyDescent="0.2">
      <c r="A96" s="54" t="s">
        <v>505</v>
      </c>
      <c r="B96" s="54"/>
      <c r="C96" s="54"/>
      <c r="D96" s="54"/>
      <c r="E96" s="54"/>
    </row>
    <row r="97" spans="1:5" x14ac:dyDescent="0.2">
      <c r="A97" s="55" t="s">
        <v>96</v>
      </c>
      <c r="B97" s="55" t="s">
        <v>93</v>
      </c>
      <c r="C97" s="55" t="s">
        <v>94</v>
      </c>
      <c r="D97" s="55" t="s">
        <v>290</v>
      </c>
      <c r="E97" s="55" t="s">
        <v>139</v>
      </c>
    </row>
    <row r="98" spans="1:5" x14ac:dyDescent="0.2">
      <c r="A98" s="60">
        <v>5000</v>
      </c>
      <c r="B98" s="58" t="s">
        <v>291</v>
      </c>
      <c r="C98" s="61">
        <v>349228388.38</v>
      </c>
      <c r="D98" s="62">
        <v>1</v>
      </c>
      <c r="E98" s="58"/>
    </row>
    <row r="99" spans="1:5" x14ac:dyDescent="0.2">
      <c r="A99" s="60">
        <v>5100</v>
      </c>
      <c r="B99" s="58" t="s">
        <v>292</v>
      </c>
      <c r="C99" s="124">
        <v>248272509.42000002</v>
      </c>
      <c r="D99" s="62">
        <v>0.7109173185252381</v>
      </c>
      <c r="E99" s="58"/>
    </row>
    <row r="100" spans="1:5" x14ac:dyDescent="0.2">
      <c r="A100" s="60">
        <v>5110</v>
      </c>
      <c r="B100" s="58" t="s">
        <v>293</v>
      </c>
      <c r="C100" s="124">
        <v>158225656.30000001</v>
      </c>
      <c r="D100" s="62">
        <v>0.45307214867032114</v>
      </c>
      <c r="E100" s="58"/>
    </row>
    <row r="101" spans="1:5" x14ac:dyDescent="0.2">
      <c r="A101" s="60">
        <v>5111</v>
      </c>
      <c r="B101" s="58" t="s">
        <v>294</v>
      </c>
      <c r="C101" s="124">
        <v>100846847.62</v>
      </c>
      <c r="D101" s="62">
        <v>0.28877047506878856</v>
      </c>
      <c r="E101" s="58"/>
    </row>
    <row r="102" spans="1:5" x14ac:dyDescent="0.2">
      <c r="A102" s="60">
        <v>5112</v>
      </c>
      <c r="B102" s="58" t="s">
        <v>295</v>
      </c>
      <c r="C102" s="124">
        <v>2896169.38</v>
      </c>
      <c r="D102" s="62">
        <v>8.2930525591998552E-3</v>
      </c>
      <c r="E102" s="58"/>
    </row>
    <row r="103" spans="1:5" x14ac:dyDescent="0.2">
      <c r="A103" s="60">
        <v>5113</v>
      </c>
      <c r="B103" s="58" t="s">
        <v>296</v>
      </c>
      <c r="C103" s="124">
        <v>21532394.120000001</v>
      </c>
      <c r="D103" s="62">
        <v>6.1657055487053705E-2</v>
      </c>
      <c r="E103" s="58"/>
    </row>
    <row r="104" spans="1:5" x14ac:dyDescent="0.2">
      <c r="A104" s="60">
        <v>5114</v>
      </c>
      <c r="B104" s="58" t="s">
        <v>297</v>
      </c>
      <c r="C104" s="124">
        <v>10731421.109999999</v>
      </c>
      <c r="D104" s="62">
        <v>3.0728948353199167E-2</v>
      </c>
      <c r="E104" s="58"/>
    </row>
    <row r="105" spans="1:5" x14ac:dyDescent="0.2">
      <c r="A105" s="60">
        <v>5115</v>
      </c>
      <c r="B105" s="58" t="s">
        <v>298</v>
      </c>
      <c r="C105" s="124">
        <v>22218824.07</v>
      </c>
      <c r="D105" s="62">
        <v>6.3622617202079818E-2</v>
      </c>
      <c r="E105" s="58"/>
    </row>
    <row r="106" spans="1:5" x14ac:dyDescent="0.2">
      <c r="A106" s="60">
        <v>5116</v>
      </c>
      <c r="B106" s="58" t="s">
        <v>299</v>
      </c>
      <c r="C106" s="124">
        <v>0</v>
      </c>
      <c r="D106" s="62">
        <v>0</v>
      </c>
      <c r="E106" s="58"/>
    </row>
    <row r="107" spans="1:5" x14ac:dyDescent="0.2">
      <c r="A107" s="60">
        <v>5120</v>
      </c>
      <c r="B107" s="58" t="s">
        <v>300</v>
      </c>
      <c r="C107" s="124">
        <v>34874326.560000002</v>
      </c>
      <c r="D107" s="62">
        <v>9.9861087243723126E-2</v>
      </c>
      <c r="E107" s="58"/>
    </row>
    <row r="108" spans="1:5" x14ac:dyDescent="0.2">
      <c r="A108" s="60">
        <v>5121</v>
      </c>
      <c r="B108" s="58" t="s">
        <v>301</v>
      </c>
      <c r="C108" s="124">
        <v>3512538.72</v>
      </c>
      <c r="D108" s="62">
        <v>1.0057998825049584E-2</v>
      </c>
      <c r="E108" s="58"/>
    </row>
    <row r="109" spans="1:5" x14ac:dyDescent="0.2">
      <c r="A109" s="60">
        <v>5122</v>
      </c>
      <c r="B109" s="58" t="s">
        <v>302</v>
      </c>
      <c r="C109" s="124">
        <v>674149.92</v>
      </c>
      <c r="D109" s="62">
        <v>1.9303983938053989E-3</v>
      </c>
      <c r="E109" s="58"/>
    </row>
    <row r="110" spans="1:5" x14ac:dyDescent="0.2">
      <c r="A110" s="60">
        <v>5123</v>
      </c>
      <c r="B110" s="58" t="s">
        <v>303</v>
      </c>
      <c r="C110" s="124">
        <v>0</v>
      </c>
      <c r="D110" s="62">
        <v>0</v>
      </c>
      <c r="E110" s="58"/>
    </row>
    <row r="111" spans="1:5" x14ac:dyDescent="0.2">
      <c r="A111" s="60">
        <v>5124</v>
      </c>
      <c r="B111" s="58" t="s">
        <v>304</v>
      </c>
      <c r="C111" s="124">
        <v>10061929.640000001</v>
      </c>
      <c r="D111" s="62">
        <v>2.8811889224341875E-2</v>
      </c>
      <c r="E111" s="58"/>
    </row>
    <row r="112" spans="1:5" x14ac:dyDescent="0.2">
      <c r="A112" s="60">
        <v>5125</v>
      </c>
      <c r="B112" s="58" t="s">
        <v>305</v>
      </c>
      <c r="C112" s="124">
        <v>608395.24</v>
      </c>
      <c r="D112" s="62">
        <v>1.7421127841932402E-3</v>
      </c>
      <c r="E112" s="58"/>
    </row>
    <row r="113" spans="1:5" x14ac:dyDescent="0.2">
      <c r="A113" s="60">
        <v>5126</v>
      </c>
      <c r="B113" s="58" t="s">
        <v>306</v>
      </c>
      <c r="C113" s="124">
        <v>13953822.76</v>
      </c>
      <c r="D113" s="62">
        <v>3.995615254741737E-2</v>
      </c>
      <c r="E113" s="58"/>
    </row>
    <row r="114" spans="1:5" x14ac:dyDescent="0.2">
      <c r="A114" s="60">
        <v>5127</v>
      </c>
      <c r="B114" s="58" t="s">
        <v>307</v>
      </c>
      <c r="C114" s="124">
        <v>1983750.95</v>
      </c>
      <c r="D114" s="62">
        <v>5.6803828554781019E-3</v>
      </c>
      <c r="E114" s="58"/>
    </row>
    <row r="115" spans="1:5" x14ac:dyDescent="0.2">
      <c r="A115" s="60">
        <v>5128</v>
      </c>
      <c r="B115" s="58" t="s">
        <v>308</v>
      </c>
      <c r="C115" s="124">
        <v>0</v>
      </c>
      <c r="D115" s="62">
        <v>0</v>
      </c>
      <c r="E115" s="58"/>
    </row>
    <row r="116" spans="1:5" x14ac:dyDescent="0.2">
      <c r="A116" s="60">
        <v>5129</v>
      </c>
      <c r="B116" s="58" t="s">
        <v>309</v>
      </c>
      <c r="C116" s="124">
        <v>4079739.33</v>
      </c>
      <c r="D116" s="62">
        <v>1.1682152613437548E-2</v>
      </c>
      <c r="E116" s="58"/>
    </row>
    <row r="117" spans="1:5" x14ac:dyDescent="0.2">
      <c r="A117" s="60">
        <v>5130</v>
      </c>
      <c r="B117" s="58" t="s">
        <v>310</v>
      </c>
      <c r="C117" s="124">
        <v>55172526.559999995</v>
      </c>
      <c r="D117" s="62">
        <v>0.15798408261119382</v>
      </c>
      <c r="E117" s="58"/>
    </row>
    <row r="118" spans="1:5" x14ac:dyDescent="0.2">
      <c r="A118" s="60">
        <v>5131</v>
      </c>
      <c r="B118" s="58" t="s">
        <v>311</v>
      </c>
      <c r="C118" s="124">
        <v>16143968.869999999</v>
      </c>
      <c r="D118" s="62">
        <v>4.6227538788838479E-2</v>
      </c>
      <c r="E118" s="58"/>
    </row>
    <row r="119" spans="1:5" x14ac:dyDescent="0.2">
      <c r="A119" s="60">
        <v>5132</v>
      </c>
      <c r="B119" s="58" t="s">
        <v>312</v>
      </c>
      <c r="C119" s="124">
        <v>1787822.22</v>
      </c>
      <c r="D119" s="62">
        <v>5.1193496275985647E-3</v>
      </c>
      <c r="E119" s="58"/>
    </row>
    <row r="120" spans="1:5" x14ac:dyDescent="0.2">
      <c r="A120" s="60">
        <v>5133</v>
      </c>
      <c r="B120" s="58" t="s">
        <v>313</v>
      </c>
      <c r="C120" s="124">
        <v>8408779.4600000009</v>
      </c>
      <c r="D120" s="62">
        <v>2.407816700986604E-2</v>
      </c>
      <c r="E120" s="58"/>
    </row>
    <row r="121" spans="1:5" x14ac:dyDescent="0.2">
      <c r="A121" s="60">
        <v>5134</v>
      </c>
      <c r="B121" s="58" t="s">
        <v>314</v>
      </c>
      <c r="C121" s="124">
        <v>2207465.06</v>
      </c>
      <c r="D121" s="62">
        <v>6.3209782865590765E-3</v>
      </c>
      <c r="E121" s="58"/>
    </row>
    <row r="122" spans="1:5" x14ac:dyDescent="0.2">
      <c r="A122" s="60">
        <v>5135</v>
      </c>
      <c r="B122" s="58" t="s">
        <v>315</v>
      </c>
      <c r="C122" s="124">
        <v>1542677.56</v>
      </c>
      <c r="D122" s="62">
        <v>4.417388767150832E-3</v>
      </c>
      <c r="E122" s="58"/>
    </row>
    <row r="123" spans="1:5" x14ac:dyDescent="0.2">
      <c r="A123" s="60">
        <v>5136</v>
      </c>
      <c r="B123" s="58" t="s">
        <v>316</v>
      </c>
      <c r="C123" s="124">
        <v>2700868.54</v>
      </c>
      <c r="D123" s="62">
        <v>7.7338172664850758E-3</v>
      </c>
      <c r="E123" s="58"/>
    </row>
    <row r="124" spans="1:5" x14ac:dyDescent="0.2">
      <c r="A124" s="60">
        <v>5137</v>
      </c>
      <c r="B124" s="58" t="s">
        <v>317</v>
      </c>
      <c r="C124" s="124">
        <v>180022.31</v>
      </c>
      <c r="D124" s="62">
        <v>5.1548589974339469E-4</v>
      </c>
      <c r="E124" s="58"/>
    </row>
    <row r="125" spans="1:5" x14ac:dyDescent="0.2">
      <c r="A125" s="60">
        <v>5138</v>
      </c>
      <c r="B125" s="58" t="s">
        <v>318</v>
      </c>
      <c r="C125" s="124">
        <v>3004208.93</v>
      </c>
      <c r="D125" s="62">
        <v>8.6024190184993809E-3</v>
      </c>
      <c r="E125" s="58"/>
    </row>
    <row r="126" spans="1:5" x14ac:dyDescent="0.2">
      <c r="A126" s="60">
        <v>5139</v>
      </c>
      <c r="B126" s="58" t="s">
        <v>319</v>
      </c>
      <c r="C126" s="124">
        <v>19196713.609999999</v>
      </c>
      <c r="D126" s="62">
        <v>5.4968937946452974E-2</v>
      </c>
      <c r="E126" s="58"/>
    </row>
    <row r="127" spans="1:5" x14ac:dyDescent="0.2">
      <c r="A127" s="60">
        <v>5200</v>
      </c>
      <c r="B127" s="58" t="s">
        <v>320</v>
      </c>
      <c r="C127" s="124">
        <v>73392457.210000008</v>
      </c>
      <c r="D127" s="62">
        <v>0.2101560458771774</v>
      </c>
      <c r="E127" s="58"/>
    </row>
    <row r="128" spans="1:5" x14ac:dyDescent="0.2">
      <c r="A128" s="60">
        <v>5210</v>
      </c>
      <c r="B128" s="58" t="s">
        <v>321</v>
      </c>
      <c r="C128" s="124">
        <v>0</v>
      </c>
      <c r="D128" s="62">
        <v>0</v>
      </c>
      <c r="E128" s="58"/>
    </row>
    <row r="129" spans="1:5" x14ac:dyDescent="0.2">
      <c r="A129" s="60">
        <v>5211</v>
      </c>
      <c r="B129" s="58" t="s">
        <v>322</v>
      </c>
      <c r="C129" s="124">
        <v>0</v>
      </c>
      <c r="D129" s="62">
        <v>0</v>
      </c>
      <c r="E129" s="58"/>
    </row>
    <row r="130" spans="1:5" x14ac:dyDescent="0.2">
      <c r="A130" s="60">
        <v>5212</v>
      </c>
      <c r="B130" s="58" t="s">
        <v>323</v>
      </c>
      <c r="C130" s="124">
        <v>0</v>
      </c>
      <c r="D130" s="62">
        <v>0</v>
      </c>
      <c r="E130" s="58"/>
    </row>
    <row r="131" spans="1:5" x14ac:dyDescent="0.2">
      <c r="A131" s="60">
        <v>5220</v>
      </c>
      <c r="B131" s="58" t="s">
        <v>324</v>
      </c>
      <c r="C131" s="124">
        <v>15688893.960000001</v>
      </c>
      <c r="D131" s="62">
        <v>4.4924451969032685E-2</v>
      </c>
      <c r="E131" s="58"/>
    </row>
    <row r="132" spans="1:5" x14ac:dyDescent="0.2">
      <c r="A132" s="60">
        <v>5221</v>
      </c>
      <c r="B132" s="58" t="s">
        <v>325</v>
      </c>
      <c r="C132" s="124">
        <v>15688893.960000001</v>
      </c>
      <c r="D132" s="62">
        <v>4.4924451969032685E-2</v>
      </c>
      <c r="E132" s="58"/>
    </row>
    <row r="133" spans="1:5" x14ac:dyDescent="0.2">
      <c r="A133" s="60">
        <v>5222</v>
      </c>
      <c r="B133" s="58" t="s">
        <v>326</v>
      </c>
      <c r="C133" s="124">
        <v>0</v>
      </c>
      <c r="D133" s="62">
        <v>0</v>
      </c>
      <c r="E133" s="58"/>
    </row>
    <row r="134" spans="1:5" x14ac:dyDescent="0.2">
      <c r="A134" s="60">
        <v>5230</v>
      </c>
      <c r="B134" s="58" t="s">
        <v>271</v>
      </c>
      <c r="C134" s="124">
        <v>7855100.79</v>
      </c>
      <c r="D134" s="62">
        <v>2.2492732696898516E-2</v>
      </c>
      <c r="E134" s="58"/>
    </row>
    <row r="135" spans="1:5" x14ac:dyDescent="0.2">
      <c r="A135" s="60">
        <v>5231</v>
      </c>
      <c r="B135" s="58" t="s">
        <v>327</v>
      </c>
      <c r="C135" s="124">
        <v>7855100.79</v>
      </c>
      <c r="D135" s="62">
        <v>2.2492732696898516E-2</v>
      </c>
      <c r="E135" s="58"/>
    </row>
    <row r="136" spans="1:5" x14ac:dyDescent="0.2">
      <c r="A136" s="60">
        <v>5232</v>
      </c>
      <c r="B136" s="58" t="s">
        <v>328</v>
      </c>
      <c r="C136" s="124">
        <v>0</v>
      </c>
      <c r="D136" s="62">
        <v>0</v>
      </c>
      <c r="E136" s="58"/>
    </row>
    <row r="137" spans="1:5" x14ac:dyDescent="0.2">
      <c r="A137" s="60">
        <v>5240</v>
      </c>
      <c r="B137" s="58" t="s">
        <v>272</v>
      </c>
      <c r="C137" s="124">
        <v>42491979.190000005</v>
      </c>
      <c r="D137" s="62">
        <v>0.12167389766654343</v>
      </c>
      <c r="E137" s="58"/>
    </row>
    <row r="138" spans="1:5" x14ac:dyDescent="0.2">
      <c r="A138" s="60">
        <v>5241</v>
      </c>
      <c r="B138" s="58" t="s">
        <v>329</v>
      </c>
      <c r="C138" s="124">
        <v>37663197.420000002</v>
      </c>
      <c r="D138" s="62">
        <v>0.10784689525015985</v>
      </c>
      <c r="E138" s="58"/>
    </row>
    <row r="139" spans="1:5" x14ac:dyDescent="0.2">
      <c r="A139" s="60">
        <v>5242</v>
      </c>
      <c r="B139" s="58" t="s">
        <v>330</v>
      </c>
      <c r="C139" s="124">
        <v>4432640</v>
      </c>
      <c r="D139" s="62">
        <v>1.2692668028971305E-2</v>
      </c>
      <c r="E139" s="58"/>
    </row>
    <row r="140" spans="1:5" x14ac:dyDescent="0.2">
      <c r="A140" s="60">
        <v>5243</v>
      </c>
      <c r="B140" s="58" t="s">
        <v>331</v>
      </c>
      <c r="C140" s="124">
        <v>384998</v>
      </c>
      <c r="D140" s="62">
        <v>1.1024246963024056E-3</v>
      </c>
      <c r="E140" s="58"/>
    </row>
    <row r="141" spans="1:5" x14ac:dyDescent="0.2">
      <c r="A141" s="60">
        <v>5244</v>
      </c>
      <c r="B141" s="58" t="s">
        <v>332</v>
      </c>
      <c r="C141" s="124">
        <v>11143.77</v>
      </c>
      <c r="D141" s="62">
        <v>3.1909691109859942E-5</v>
      </c>
      <c r="E141" s="58"/>
    </row>
    <row r="142" spans="1:5" x14ac:dyDescent="0.2">
      <c r="A142" s="60">
        <v>5250</v>
      </c>
      <c r="B142" s="58" t="s">
        <v>273</v>
      </c>
      <c r="C142" s="124">
        <v>7336483.2699999996</v>
      </c>
      <c r="D142" s="62">
        <v>2.1007694431808551E-2</v>
      </c>
      <c r="E142" s="58"/>
    </row>
    <row r="143" spans="1:5" x14ac:dyDescent="0.2">
      <c r="A143" s="60">
        <v>5251</v>
      </c>
      <c r="B143" s="58" t="s">
        <v>333</v>
      </c>
      <c r="C143" s="124">
        <v>133061</v>
      </c>
      <c r="D143" s="62">
        <v>3.8101427154087653E-4</v>
      </c>
      <c r="E143" s="58"/>
    </row>
    <row r="144" spans="1:5" x14ac:dyDescent="0.2">
      <c r="A144" s="60">
        <v>5252</v>
      </c>
      <c r="B144" s="58" t="s">
        <v>334</v>
      </c>
      <c r="C144" s="124">
        <v>7203422.2699999996</v>
      </c>
      <c r="D144" s="62">
        <v>2.0626680160267672E-2</v>
      </c>
      <c r="E144" s="58"/>
    </row>
    <row r="145" spans="1:5" x14ac:dyDescent="0.2">
      <c r="A145" s="60">
        <v>5259</v>
      </c>
      <c r="B145" s="58" t="s">
        <v>335</v>
      </c>
      <c r="C145" s="124">
        <v>0</v>
      </c>
      <c r="D145" s="62">
        <v>0</v>
      </c>
      <c r="E145" s="58"/>
    </row>
    <row r="146" spans="1:5" x14ac:dyDescent="0.2">
      <c r="A146" s="60">
        <v>5260</v>
      </c>
      <c r="B146" s="58" t="s">
        <v>336</v>
      </c>
      <c r="C146" s="124">
        <v>0</v>
      </c>
      <c r="D146" s="62">
        <v>0</v>
      </c>
      <c r="E146" s="58"/>
    </row>
    <row r="147" spans="1:5" x14ac:dyDescent="0.2">
      <c r="A147" s="60">
        <v>5261</v>
      </c>
      <c r="B147" s="58" t="s">
        <v>337</v>
      </c>
      <c r="C147" s="124">
        <v>0</v>
      </c>
      <c r="D147" s="62">
        <v>0</v>
      </c>
      <c r="E147" s="58"/>
    </row>
    <row r="148" spans="1:5" x14ac:dyDescent="0.2">
      <c r="A148" s="60">
        <v>5262</v>
      </c>
      <c r="B148" s="58" t="s">
        <v>338</v>
      </c>
      <c r="C148" s="124">
        <v>0</v>
      </c>
      <c r="D148" s="62">
        <v>0</v>
      </c>
      <c r="E148" s="58"/>
    </row>
    <row r="149" spans="1:5" x14ac:dyDescent="0.2">
      <c r="A149" s="60">
        <v>5270</v>
      </c>
      <c r="B149" s="58" t="s">
        <v>339</v>
      </c>
      <c r="C149" s="124">
        <v>0</v>
      </c>
      <c r="D149" s="62">
        <v>0</v>
      </c>
      <c r="E149" s="58"/>
    </row>
    <row r="150" spans="1:5" x14ac:dyDescent="0.2">
      <c r="A150" s="60">
        <v>5271</v>
      </c>
      <c r="B150" s="58" t="s">
        <v>340</v>
      </c>
      <c r="C150" s="124">
        <v>0</v>
      </c>
      <c r="D150" s="62">
        <v>0</v>
      </c>
      <c r="E150" s="58"/>
    </row>
    <row r="151" spans="1:5" x14ac:dyDescent="0.2">
      <c r="A151" s="60">
        <v>5280</v>
      </c>
      <c r="B151" s="58" t="s">
        <v>341</v>
      </c>
      <c r="C151" s="124">
        <v>0</v>
      </c>
      <c r="D151" s="62">
        <v>0</v>
      </c>
      <c r="E151" s="58"/>
    </row>
    <row r="152" spans="1:5" x14ac:dyDescent="0.2">
      <c r="A152" s="60">
        <v>5281</v>
      </c>
      <c r="B152" s="58" t="s">
        <v>342</v>
      </c>
      <c r="C152" s="124">
        <v>0</v>
      </c>
      <c r="D152" s="62">
        <v>0</v>
      </c>
      <c r="E152" s="58"/>
    </row>
    <row r="153" spans="1:5" x14ac:dyDescent="0.2">
      <c r="A153" s="60">
        <v>5282</v>
      </c>
      <c r="B153" s="58" t="s">
        <v>343</v>
      </c>
      <c r="C153" s="124">
        <v>0</v>
      </c>
      <c r="D153" s="62">
        <v>0</v>
      </c>
      <c r="E153" s="58"/>
    </row>
    <row r="154" spans="1:5" x14ac:dyDescent="0.2">
      <c r="A154" s="60">
        <v>5283</v>
      </c>
      <c r="B154" s="58" t="s">
        <v>344</v>
      </c>
      <c r="C154" s="124">
        <v>0</v>
      </c>
      <c r="D154" s="62">
        <v>0</v>
      </c>
      <c r="E154" s="58"/>
    </row>
    <row r="155" spans="1:5" x14ac:dyDescent="0.2">
      <c r="A155" s="60">
        <v>5284</v>
      </c>
      <c r="B155" s="58" t="s">
        <v>345</v>
      </c>
      <c r="C155" s="124">
        <v>0</v>
      </c>
      <c r="D155" s="62">
        <v>0</v>
      </c>
      <c r="E155" s="58"/>
    </row>
    <row r="156" spans="1:5" x14ac:dyDescent="0.2">
      <c r="A156" s="60">
        <v>5285</v>
      </c>
      <c r="B156" s="58" t="s">
        <v>346</v>
      </c>
      <c r="C156" s="124">
        <v>0</v>
      </c>
      <c r="D156" s="62">
        <v>0</v>
      </c>
      <c r="E156" s="58"/>
    </row>
    <row r="157" spans="1:5" x14ac:dyDescent="0.2">
      <c r="A157" s="60">
        <v>5290</v>
      </c>
      <c r="B157" s="58" t="s">
        <v>347</v>
      </c>
      <c r="C157" s="124">
        <v>20000</v>
      </c>
      <c r="D157" s="62">
        <v>5.7269112894217917E-5</v>
      </c>
      <c r="E157" s="58"/>
    </row>
    <row r="158" spans="1:5" x14ac:dyDescent="0.2">
      <c r="A158" s="60">
        <v>5291</v>
      </c>
      <c r="B158" s="58" t="s">
        <v>348</v>
      </c>
      <c r="C158" s="124">
        <v>0</v>
      </c>
      <c r="D158" s="62">
        <v>0</v>
      </c>
      <c r="E158" s="58"/>
    </row>
    <row r="159" spans="1:5" x14ac:dyDescent="0.2">
      <c r="A159" s="60">
        <v>5292</v>
      </c>
      <c r="B159" s="58" t="s">
        <v>349</v>
      </c>
      <c r="C159" s="124">
        <v>20000</v>
      </c>
      <c r="D159" s="62">
        <v>5.7269112894217917E-5</v>
      </c>
      <c r="E159" s="58"/>
    </row>
    <row r="160" spans="1:5" x14ac:dyDescent="0.2">
      <c r="A160" s="60">
        <v>5300</v>
      </c>
      <c r="B160" s="58" t="s">
        <v>350</v>
      </c>
      <c r="C160" s="124">
        <v>423065.08</v>
      </c>
      <c r="D160" s="62">
        <v>1.2114280914060668E-3</v>
      </c>
      <c r="E160" s="58"/>
    </row>
    <row r="161" spans="1:5" x14ac:dyDescent="0.2">
      <c r="A161" s="60">
        <v>5310</v>
      </c>
      <c r="B161" s="58" t="s">
        <v>266</v>
      </c>
      <c r="C161" s="124">
        <v>0</v>
      </c>
      <c r="D161" s="62">
        <v>0</v>
      </c>
      <c r="E161" s="58"/>
    </row>
    <row r="162" spans="1:5" x14ac:dyDescent="0.2">
      <c r="A162" s="60">
        <v>5311</v>
      </c>
      <c r="B162" s="58" t="s">
        <v>351</v>
      </c>
      <c r="C162" s="124">
        <v>0</v>
      </c>
      <c r="D162" s="62">
        <v>0</v>
      </c>
      <c r="E162" s="58"/>
    </row>
    <row r="163" spans="1:5" x14ac:dyDescent="0.2">
      <c r="A163" s="60">
        <v>5312</v>
      </c>
      <c r="B163" s="58" t="s">
        <v>352</v>
      </c>
      <c r="C163" s="124">
        <v>0</v>
      </c>
      <c r="D163" s="62">
        <v>0</v>
      </c>
      <c r="E163" s="58"/>
    </row>
    <row r="164" spans="1:5" x14ac:dyDescent="0.2">
      <c r="A164" s="60">
        <v>5320</v>
      </c>
      <c r="B164" s="58" t="s">
        <v>267</v>
      </c>
      <c r="C164" s="124">
        <v>0</v>
      </c>
      <c r="D164" s="62">
        <v>0</v>
      </c>
      <c r="E164" s="58"/>
    </row>
    <row r="165" spans="1:5" x14ac:dyDescent="0.2">
      <c r="A165" s="60">
        <v>5321</v>
      </c>
      <c r="B165" s="58" t="s">
        <v>353</v>
      </c>
      <c r="C165" s="124">
        <v>0</v>
      </c>
      <c r="D165" s="62">
        <v>0</v>
      </c>
      <c r="E165" s="58"/>
    </row>
    <row r="166" spans="1:5" x14ac:dyDescent="0.2">
      <c r="A166" s="60">
        <v>5322</v>
      </c>
      <c r="B166" s="58" t="s">
        <v>354</v>
      </c>
      <c r="C166" s="124">
        <v>0</v>
      </c>
      <c r="D166" s="62">
        <v>0</v>
      </c>
      <c r="E166" s="58"/>
    </row>
    <row r="167" spans="1:5" x14ac:dyDescent="0.2">
      <c r="A167" s="60">
        <v>5330</v>
      </c>
      <c r="B167" s="58" t="s">
        <v>268</v>
      </c>
      <c r="C167" s="124">
        <v>423065.08</v>
      </c>
      <c r="D167" s="62">
        <v>1.2114280914060668E-3</v>
      </c>
      <c r="E167" s="58"/>
    </row>
    <row r="168" spans="1:5" x14ac:dyDescent="0.2">
      <c r="A168" s="60">
        <v>5331</v>
      </c>
      <c r="B168" s="58" t="s">
        <v>355</v>
      </c>
      <c r="C168" s="124">
        <v>423065.08</v>
      </c>
      <c r="D168" s="62">
        <v>1.2114280914060668E-3</v>
      </c>
      <c r="E168" s="58"/>
    </row>
    <row r="169" spans="1:5" x14ac:dyDescent="0.2">
      <c r="A169" s="60">
        <v>5332</v>
      </c>
      <c r="B169" s="58" t="s">
        <v>356</v>
      </c>
      <c r="C169" s="124">
        <v>0</v>
      </c>
      <c r="D169" s="62">
        <v>0</v>
      </c>
      <c r="E169" s="58"/>
    </row>
    <row r="170" spans="1:5" x14ac:dyDescent="0.2">
      <c r="A170" s="60">
        <v>5400</v>
      </c>
      <c r="B170" s="58" t="s">
        <v>357</v>
      </c>
      <c r="C170" s="124">
        <v>619236.56000000006</v>
      </c>
      <c r="D170" s="62">
        <v>1.7731564231433575E-3</v>
      </c>
      <c r="E170" s="58"/>
    </row>
    <row r="171" spans="1:5" x14ac:dyDescent="0.2">
      <c r="A171" s="60">
        <v>5410</v>
      </c>
      <c r="B171" s="58" t="s">
        <v>358</v>
      </c>
      <c r="C171" s="124">
        <v>619236.56000000006</v>
      </c>
      <c r="D171" s="62">
        <v>1.7731564231433575E-3</v>
      </c>
      <c r="E171" s="58"/>
    </row>
    <row r="172" spans="1:5" x14ac:dyDescent="0.2">
      <c r="A172" s="60">
        <v>5411</v>
      </c>
      <c r="B172" s="58" t="s">
        <v>359</v>
      </c>
      <c r="C172" s="124">
        <v>619236.56000000006</v>
      </c>
      <c r="D172" s="62">
        <v>1.7731564231433575E-3</v>
      </c>
      <c r="E172" s="58"/>
    </row>
    <row r="173" spans="1:5" x14ac:dyDescent="0.2">
      <c r="A173" s="60">
        <v>5412</v>
      </c>
      <c r="B173" s="58" t="s">
        <v>360</v>
      </c>
      <c r="C173" s="124">
        <v>0</v>
      </c>
      <c r="D173" s="62">
        <v>0</v>
      </c>
      <c r="E173" s="58"/>
    </row>
    <row r="174" spans="1:5" x14ac:dyDescent="0.2">
      <c r="A174" s="60">
        <v>5420</v>
      </c>
      <c r="B174" s="58" t="s">
        <v>361</v>
      </c>
      <c r="C174" s="124">
        <v>0</v>
      </c>
      <c r="D174" s="62">
        <v>0</v>
      </c>
      <c r="E174" s="58"/>
    </row>
    <row r="175" spans="1:5" x14ac:dyDescent="0.2">
      <c r="A175" s="60">
        <v>5421</v>
      </c>
      <c r="B175" s="58" t="s">
        <v>362</v>
      </c>
      <c r="C175" s="124">
        <v>0</v>
      </c>
      <c r="D175" s="62">
        <v>0</v>
      </c>
      <c r="E175" s="58"/>
    </row>
    <row r="176" spans="1:5" x14ac:dyDescent="0.2">
      <c r="A176" s="60">
        <v>5422</v>
      </c>
      <c r="B176" s="58" t="s">
        <v>363</v>
      </c>
      <c r="C176" s="124">
        <v>0</v>
      </c>
      <c r="D176" s="62">
        <v>0</v>
      </c>
      <c r="E176" s="58"/>
    </row>
    <row r="177" spans="1:5" x14ac:dyDescent="0.2">
      <c r="A177" s="60">
        <v>5430</v>
      </c>
      <c r="B177" s="58" t="s">
        <v>364</v>
      </c>
      <c r="C177" s="124">
        <v>0</v>
      </c>
      <c r="D177" s="62">
        <v>0</v>
      </c>
      <c r="E177" s="58"/>
    </row>
    <row r="178" spans="1:5" x14ac:dyDescent="0.2">
      <c r="A178" s="60">
        <v>5431</v>
      </c>
      <c r="B178" s="58" t="s">
        <v>365</v>
      </c>
      <c r="C178" s="124">
        <v>0</v>
      </c>
      <c r="D178" s="62">
        <v>0</v>
      </c>
      <c r="E178" s="58"/>
    </row>
    <row r="179" spans="1:5" x14ac:dyDescent="0.2">
      <c r="A179" s="60">
        <v>5432</v>
      </c>
      <c r="B179" s="58" t="s">
        <v>366</v>
      </c>
      <c r="C179" s="124">
        <v>0</v>
      </c>
      <c r="D179" s="62">
        <v>0</v>
      </c>
      <c r="E179" s="58"/>
    </row>
    <row r="180" spans="1:5" x14ac:dyDescent="0.2">
      <c r="A180" s="60">
        <v>5440</v>
      </c>
      <c r="B180" s="58" t="s">
        <v>367</v>
      </c>
      <c r="C180" s="124">
        <v>0</v>
      </c>
      <c r="D180" s="62">
        <v>0</v>
      </c>
      <c r="E180" s="58"/>
    </row>
    <row r="181" spans="1:5" x14ac:dyDescent="0.2">
      <c r="A181" s="60">
        <v>5441</v>
      </c>
      <c r="B181" s="58" t="s">
        <v>367</v>
      </c>
      <c r="C181" s="124">
        <v>0</v>
      </c>
      <c r="D181" s="62">
        <v>0</v>
      </c>
      <c r="E181" s="58"/>
    </row>
    <row r="182" spans="1:5" x14ac:dyDescent="0.2">
      <c r="A182" s="60">
        <v>5450</v>
      </c>
      <c r="B182" s="58" t="s">
        <v>368</v>
      </c>
      <c r="C182" s="124">
        <v>0</v>
      </c>
      <c r="D182" s="62">
        <v>0</v>
      </c>
      <c r="E182" s="58"/>
    </row>
    <row r="183" spans="1:5" x14ac:dyDescent="0.2">
      <c r="A183" s="60">
        <v>5451</v>
      </c>
      <c r="B183" s="58" t="s">
        <v>369</v>
      </c>
      <c r="C183" s="124">
        <v>0</v>
      </c>
      <c r="D183" s="62">
        <v>0</v>
      </c>
      <c r="E183" s="58"/>
    </row>
    <row r="184" spans="1:5" x14ac:dyDescent="0.2">
      <c r="A184" s="60">
        <v>5452</v>
      </c>
      <c r="B184" s="58" t="s">
        <v>370</v>
      </c>
      <c r="C184" s="124">
        <v>0</v>
      </c>
      <c r="D184" s="62">
        <v>0</v>
      </c>
      <c r="E184" s="58"/>
    </row>
    <row r="185" spans="1:5" x14ac:dyDescent="0.2">
      <c r="A185" s="60">
        <v>5500</v>
      </c>
      <c r="B185" s="58" t="s">
        <v>371</v>
      </c>
      <c r="C185" s="124">
        <v>9679052.5800000001</v>
      </c>
      <c r="D185" s="62">
        <v>2.7715537745654561E-2</v>
      </c>
      <c r="E185" s="58"/>
    </row>
    <row r="186" spans="1:5" x14ac:dyDescent="0.2">
      <c r="A186" s="60">
        <v>5510</v>
      </c>
      <c r="B186" s="58" t="s">
        <v>372</v>
      </c>
      <c r="C186" s="124">
        <v>9679052.5800000001</v>
      </c>
      <c r="D186" s="62">
        <v>2.7715537745654561E-2</v>
      </c>
      <c r="E186" s="58"/>
    </row>
    <row r="187" spans="1:5" x14ac:dyDescent="0.2">
      <c r="A187" s="60">
        <v>5511</v>
      </c>
      <c r="B187" s="58" t="s">
        <v>373</v>
      </c>
      <c r="C187" s="124">
        <v>0</v>
      </c>
      <c r="D187" s="62">
        <v>0</v>
      </c>
      <c r="E187" s="58"/>
    </row>
    <row r="188" spans="1:5" x14ac:dyDescent="0.2">
      <c r="A188" s="60">
        <v>5512</v>
      </c>
      <c r="B188" s="58" t="s">
        <v>374</v>
      </c>
      <c r="C188" s="124">
        <v>0</v>
      </c>
      <c r="D188" s="62">
        <v>0</v>
      </c>
      <c r="E188" s="58"/>
    </row>
    <row r="189" spans="1:5" x14ac:dyDescent="0.2">
      <c r="A189" s="60">
        <v>5513</v>
      </c>
      <c r="B189" s="58" t="s">
        <v>375</v>
      </c>
      <c r="C189" s="124">
        <v>0</v>
      </c>
      <c r="D189" s="62">
        <v>0</v>
      </c>
      <c r="E189" s="58"/>
    </row>
    <row r="190" spans="1:5" x14ac:dyDescent="0.2">
      <c r="A190" s="60">
        <v>5514</v>
      </c>
      <c r="B190" s="58" t="s">
        <v>376</v>
      </c>
      <c r="C190" s="124">
        <v>0</v>
      </c>
      <c r="D190" s="62">
        <v>0</v>
      </c>
      <c r="E190" s="58"/>
    </row>
    <row r="191" spans="1:5" x14ac:dyDescent="0.2">
      <c r="A191" s="60">
        <v>5515</v>
      </c>
      <c r="B191" s="58" t="s">
        <v>377</v>
      </c>
      <c r="C191" s="124">
        <v>8552549.9700000007</v>
      </c>
      <c r="D191" s="62">
        <v>2.4489847488268504E-2</v>
      </c>
      <c r="E191" s="58"/>
    </row>
    <row r="192" spans="1:5" x14ac:dyDescent="0.2">
      <c r="A192" s="60">
        <v>5516</v>
      </c>
      <c r="B192" s="58" t="s">
        <v>378</v>
      </c>
      <c r="C192" s="124">
        <v>0</v>
      </c>
      <c r="D192" s="62">
        <v>0</v>
      </c>
      <c r="E192" s="58"/>
    </row>
    <row r="193" spans="1:5" x14ac:dyDescent="0.2">
      <c r="A193" s="60">
        <v>5517</v>
      </c>
      <c r="B193" s="58" t="s">
        <v>379</v>
      </c>
      <c r="C193" s="124">
        <v>10502.61</v>
      </c>
      <c r="D193" s="62">
        <v>3.0073757888697104E-5</v>
      </c>
      <c r="E193" s="58"/>
    </row>
    <row r="194" spans="1:5" x14ac:dyDescent="0.2">
      <c r="A194" s="60">
        <v>5518</v>
      </c>
      <c r="B194" s="58" t="s">
        <v>72</v>
      </c>
      <c r="C194" s="124">
        <v>1116000</v>
      </c>
      <c r="D194" s="62">
        <v>3.1956164994973598E-3</v>
      </c>
      <c r="E194" s="58"/>
    </row>
    <row r="195" spans="1:5" x14ac:dyDescent="0.2">
      <c r="A195" s="60">
        <v>5520</v>
      </c>
      <c r="B195" s="58" t="s">
        <v>71</v>
      </c>
      <c r="C195" s="124">
        <v>0</v>
      </c>
      <c r="D195" s="62">
        <v>0</v>
      </c>
      <c r="E195" s="58"/>
    </row>
    <row r="196" spans="1:5" x14ac:dyDescent="0.2">
      <c r="A196" s="60">
        <v>5521</v>
      </c>
      <c r="B196" s="58" t="s">
        <v>380</v>
      </c>
      <c r="C196" s="124">
        <v>0</v>
      </c>
      <c r="D196" s="62">
        <v>0</v>
      </c>
      <c r="E196" s="58"/>
    </row>
    <row r="197" spans="1:5" x14ac:dyDescent="0.2">
      <c r="A197" s="60">
        <v>5522</v>
      </c>
      <c r="B197" s="58" t="s">
        <v>381</v>
      </c>
      <c r="C197" s="124">
        <v>0</v>
      </c>
      <c r="D197" s="62">
        <v>0</v>
      </c>
      <c r="E197" s="58"/>
    </row>
    <row r="198" spans="1:5" x14ac:dyDescent="0.2">
      <c r="A198" s="60">
        <v>5530</v>
      </c>
      <c r="B198" s="58" t="s">
        <v>382</v>
      </c>
      <c r="C198" s="124">
        <v>0</v>
      </c>
      <c r="D198" s="62">
        <v>0</v>
      </c>
      <c r="E198" s="58"/>
    </row>
    <row r="199" spans="1:5" x14ac:dyDescent="0.2">
      <c r="A199" s="60">
        <v>5531</v>
      </c>
      <c r="B199" s="58" t="s">
        <v>383</v>
      </c>
      <c r="C199" s="124">
        <v>0</v>
      </c>
      <c r="D199" s="62">
        <v>0</v>
      </c>
      <c r="E199" s="58"/>
    </row>
    <row r="200" spans="1:5" x14ac:dyDescent="0.2">
      <c r="A200" s="60">
        <v>5532</v>
      </c>
      <c r="B200" s="58" t="s">
        <v>384</v>
      </c>
      <c r="C200" s="124">
        <v>0</v>
      </c>
      <c r="D200" s="62">
        <v>0</v>
      </c>
      <c r="E200" s="58"/>
    </row>
    <row r="201" spans="1:5" x14ac:dyDescent="0.2">
      <c r="A201" s="60">
        <v>5533</v>
      </c>
      <c r="B201" s="58" t="s">
        <v>385</v>
      </c>
      <c r="C201" s="124">
        <v>0</v>
      </c>
      <c r="D201" s="62">
        <v>0</v>
      </c>
      <c r="E201" s="58"/>
    </row>
    <row r="202" spans="1:5" x14ac:dyDescent="0.2">
      <c r="A202" s="60">
        <v>5534</v>
      </c>
      <c r="B202" s="58" t="s">
        <v>386</v>
      </c>
      <c r="C202" s="124">
        <v>0</v>
      </c>
      <c r="D202" s="62">
        <v>0</v>
      </c>
      <c r="E202" s="58"/>
    </row>
    <row r="203" spans="1:5" x14ac:dyDescent="0.2">
      <c r="A203" s="60">
        <v>5535</v>
      </c>
      <c r="B203" s="58" t="s">
        <v>387</v>
      </c>
      <c r="C203" s="124">
        <v>0</v>
      </c>
      <c r="D203" s="62">
        <v>0</v>
      </c>
      <c r="E203" s="58"/>
    </row>
    <row r="204" spans="1:5" x14ac:dyDescent="0.2">
      <c r="A204" s="60">
        <v>5540</v>
      </c>
      <c r="B204" s="58" t="s">
        <v>388</v>
      </c>
      <c r="C204" s="124">
        <v>0</v>
      </c>
      <c r="D204" s="62">
        <v>0</v>
      </c>
      <c r="E204" s="58"/>
    </row>
    <row r="205" spans="1:5" x14ac:dyDescent="0.2">
      <c r="A205" s="60">
        <v>5541</v>
      </c>
      <c r="B205" s="58" t="s">
        <v>388</v>
      </c>
      <c r="C205" s="124">
        <v>0</v>
      </c>
      <c r="D205" s="62">
        <v>0</v>
      </c>
      <c r="E205" s="58"/>
    </row>
    <row r="206" spans="1:5" x14ac:dyDescent="0.2">
      <c r="A206" s="60">
        <v>5550</v>
      </c>
      <c r="B206" s="58" t="s">
        <v>389</v>
      </c>
      <c r="C206" s="124">
        <v>0</v>
      </c>
      <c r="D206" s="62">
        <v>0</v>
      </c>
      <c r="E206" s="58"/>
    </row>
    <row r="207" spans="1:5" x14ac:dyDescent="0.2">
      <c r="A207" s="60">
        <v>5551</v>
      </c>
      <c r="B207" s="58" t="s">
        <v>389</v>
      </c>
      <c r="C207" s="124">
        <v>0</v>
      </c>
      <c r="D207" s="62">
        <v>0</v>
      </c>
      <c r="E207" s="58"/>
    </row>
    <row r="208" spans="1:5" x14ac:dyDescent="0.2">
      <c r="A208" s="60">
        <v>5590</v>
      </c>
      <c r="B208" s="58" t="s">
        <v>390</v>
      </c>
      <c r="C208" s="124">
        <v>0</v>
      </c>
      <c r="D208" s="62">
        <v>0</v>
      </c>
      <c r="E208" s="58"/>
    </row>
    <row r="209" spans="1:5" x14ac:dyDescent="0.2">
      <c r="A209" s="60">
        <v>5591</v>
      </c>
      <c r="B209" s="58" t="s">
        <v>391</v>
      </c>
      <c r="C209" s="124">
        <v>0</v>
      </c>
      <c r="D209" s="62">
        <v>0</v>
      </c>
      <c r="E209" s="58"/>
    </row>
    <row r="210" spans="1:5" x14ac:dyDescent="0.2">
      <c r="A210" s="60">
        <v>5592</v>
      </c>
      <c r="B210" s="58" t="s">
        <v>392</v>
      </c>
      <c r="C210" s="124">
        <v>0</v>
      </c>
      <c r="D210" s="62">
        <v>0</v>
      </c>
      <c r="E210" s="58"/>
    </row>
    <row r="211" spans="1:5" x14ac:dyDescent="0.2">
      <c r="A211" s="60">
        <v>5593</v>
      </c>
      <c r="B211" s="58" t="s">
        <v>393</v>
      </c>
      <c r="C211" s="124">
        <v>0</v>
      </c>
      <c r="D211" s="62">
        <v>0</v>
      </c>
      <c r="E211" s="58"/>
    </row>
    <row r="212" spans="1:5" x14ac:dyDescent="0.2">
      <c r="A212" s="60">
        <v>5594</v>
      </c>
      <c r="B212" s="58" t="s">
        <v>452</v>
      </c>
      <c r="C212" s="124">
        <v>0</v>
      </c>
      <c r="D212" s="62">
        <v>0</v>
      </c>
      <c r="E212" s="58"/>
    </row>
    <row r="213" spans="1:5" x14ac:dyDescent="0.2">
      <c r="A213" s="60">
        <v>5595</v>
      </c>
      <c r="B213" s="58" t="s">
        <v>394</v>
      </c>
      <c r="C213" s="124">
        <v>0</v>
      </c>
      <c r="D213" s="62">
        <v>0</v>
      </c>
      <c r="E213" s="58"/>
    </row>
    <row r="214" spans="1:5" x14ac:dyDescent="0.2">
      <c r="A214" s="60">
        <v>5596</v>
      </c>
      <c r="B214" s="58" t="s">
        <v>288</v>
      </c>
      <c r="C214" s="124">
        <v>0</v>
      </c>
      <c r="D214" s="62">
        <v>0</v>
      </c>
      <c r="E214" s="58"/>
    </row>
    <row r="215" spans="1:5" x14ac:dyDescent="0.2">
      <c r="A215" s="60">
        <v>5597</v>
      </c>
      <c r="B215" s="58" t="s">
        <v>395</v>
      </c>
      <c r="C215" s="124">
        <v>0</v>
      </c>
      <c r="D215" s="62">
        <v>0</v>
      </c>
      <c r="E215" s="58"/>
    </row>
    <row r="216" spans="1:5" x14ac:dyDescent="0.2">
      <c r="A216" s="60">
        <v>5598</v>
      </c>
      <c r="B216" s="58" t="s">
        <v>453</v>
      </c>
      <c r="C216" s="124">
        <v>0</v>
      </c>
      <c r="D216" s="62">
        <v>0</v>
      </c>
      <c r="E216" s="58"/>
    </row>
    <row r="217" spans="1:5" x14ac:dyDescent="0.2">
      <c r="A217" s="60">
        <v>5599</v>
      </c>
      <c r="B217" s="58" t="s">
        <v>396</v>
      </c>
      <c r="C217" s="124">
        <v>0</v>
      </c>
      <c r="D217" s="62">
        <v>0</v>
      </c>
      <c r="E217" s="58"/>
    </row>
    <row r="218" spans="1:5" x14ac:dyDescent="0.2">
      <c r="A218" s="60">
        <v>5600</v>
      </c>
      <c r="B218" s="58" t="s">
        <v>70</v>
      </c>
      <c r="C218" s="124">
        <v>16842067.530000001</v>
      </c>
      <c r="D218" s="62">
        <v>4.8226513337380601E-2</v>
      </c>
      <c r="E218" s="58"/>
    </row>
    <row r="219" spans="1:5" x14ac:dyDescent="0.2">
      <c r="A219" s="60">
        <v>5610</v>
      </c>
      <c r="B219" s="58" t="s">
        <v>397</v>
      </c>
      <c r="C219" s="124">
        <v>16842067.530000001</v>
      </c>
      <c r="D219" s="62">
        <v>4.8226513337380601E-2</v>
      </c>
      <c r="E219" s="58"/>
    </row>
    <row r="220" spans="1:5" x14ac:dyDescent="0.2">
      <c r="A220" s="60">
        <v>5611</v>
      </c>
      <c r="B220" s="58" t="s">
        <v>398</v>
      </c>
      <c r="C220" s="124">
        <v>16842067.530000001</v>
      </c>
      <c r="D220" s="62">
        <v>4.8226513337380601E-2</v>
      </c>
      <c r="E220" s="58"/>
    </row>
    <row r="222" spans="1:5" x14ac:dyDescent="0.2">
      <c r="B222" s="32" t="s">
        <v>575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4"/>
    </row>
    <row r="2" spans="1:2" ht="15" customHeight="1" x14ac:dyDescent="0.2">
      <c r="A2" s="20" t="s">
        <v>118</v>
      </c>
      <c r="B2" s="18" t="s">
        <v>41</v>
      </c>
    </row>
    <row r="3" spans="1:2" x14ac:dyDescent="0.2">
      <c r="A3" s="26"/>
      <c r="B3" s="3"/>
    </row>
    <row r="4" spans="1:2" ht="15" customHeight="1" x14ac:dyDescent="0.2">
      <c r="A4" s="99" t="s">
        <v>506</v>
      </c>
      <c r="B4" s="21" t="s">
        <v>69</v>
      </c>
    </row>
    <row r="5" spans="1:2" ht="15" customHeight="1" x14ac:dyDescent="0.2">
      <c r="A5" s="100"/>
      <c r="B5" s="21" t="s">
        <v>42</v>
      </c>
    </row>
    <row r="6" spans="1:2" ht="15" customHeight="1" x14ac:dyDescent="0.2">
      <c r="A6" s="100"/>
      <c r="B6" s="21" t="s">
        <v>571</v>
      </c>
    </row>
    <row r="7" spans="1:2" ht="15" customHeight="1" x14ac:dyDescent="0.2">
      <c r="A7" s="100"/>
      <c r="B7" s="21" t="s">
        <v>54</v>
      </c>
    </row>
    <row r="8" spans="1:2" ht="15" customHeight="1" x14ac:dyDescent="0.2">
      <c r="A8" s="100"/>
    </row>
    <row r="9" spans="1:2" ht="15" customHeight="1" x14ac:dyDescent="0.2">
      <c r="A9" s="99" t="s">
        <v>507</v>
      </c>
      <c r="B9" s="19" t="s">
        <v>572</v>
      </c>
    </row>
    <row r="10" spans="1:2" ht="15" customHeight="1" x14ac:dyDescent="0.2">
      <c r="A10" s="100"/>
      <c r="B10" s="27" t="s">
        <v>54</v>
      </c>
    </row>
    <row r="11" spans="1:2" ht="15" customHeight="1" x14ac:dyDescent="0.2">
      <c r="A11" s="100"/>
    </row>
    <row r="12" spans="1:2" ht="15" customHeight="1" x14ac:dyDescent="0.2">
      <c r="A12" s="99" t="s">
        <v>508</v>
      </c>
      <c r="B12" s="19" t="s">
        <v>572</v>
      </c>
    </row>
    <row r="13" spans="1:2" ht="22.5" x14ac:dyDescent="0.2">
      <c r="A13" s="100"/>
      <c r="B13" s="19" t="s">
        <v>61</v>
      </c>
    </row>
    <row r="14" spans="1:2" ht="15" customHeight="1" x14ac:dyDescent="0.2">
      <c r="A14" s="100"/>
      <c r="B14" s="27" t="s">
        <v>54</v>
      </c>
    </row>
    <row r="15" spans="1:2" ht="15" customHeight="1" x14ac:dyDescent="0.2">
      <c r="A15" s="100"/>
    </row>
    <row r="16" spans="1:2" ht="15" customHeight="1" x14ac:dyDescent="0.2">
      <c r="A16" s="100"/>
    </row>
    <row r="17" spans="1:2" ht="15" customHeight="1" x14ac:dyDescent="0.2">
      <c r="A17" s="99" t="s">
        <v>510</v>
      </c>
      <c r="B17" s="15" t="s">
        <v>62</v>
      </c>
    </row>
    <row r="18" spans="1:2" ht="15" customHeight="1" x14ac:dyDescent="0.2">
      <c r="A18" s="26"/>
      <c r="B18" s="15" t="s">
        <v>63</v>
      </c>
    </row>
    <row r="19" spans="1:2" x14ac:dyDescent="0.2">
      <c r="A19" s="26"/>
    </row>
    <row r="20" spans="1:2" x14ac:dyDescent="0.2">
      <c r="A20" s="26"/>
    </row>
    <row r="21" spans="1:2" x14ac:dyDescent="0.2">
      <c r="A21" s="26"/>
    </row>
    <row r="22" spans="1:2" x14ac:dyDescent="0.2">
      <c r="A22" s="26"/>
    </row>
    <row r="23" spans="1:2" x14ac:dyDescent="0.2">
      <c r="A23" s="26"/>
    </row>
    <row r="24" spans="1:2" x14ac:dyDescent="0.2">
      <c r="A24" s="26"/>
    </row>
    <row r="25" spans="1:2" x14ac:dyDescent="0.2">
      <c r="A25" s="26"/>
    </row>
    <row r="26" spans="1:2" x14ac:dyDescent="0.2">
      <c r="A26" s="26"/>
    </row>
    <row r="27" spans="1:2" x14ac:dyDescent="0.2">
      <c r="A27" s="26"/>
    </row>
    <row r="28" spans="1:2" x14ac:dyDescent="0.2">
      <c r="A28" s="26"/>
    </row>
    <row r="29" spans="1:2" x14ac:dyDescent="0.2">
      <c r="A29" s="26"/>
    </row>
    <row r="30" spans="1:2" x14ac:dyDescent="0.2">
      <c r="A30" s="26"/>
    </row>
    <row r="31" spans="1:2" x14ac:dyDescent="0.2">
      <c r="A31" s="26"/>
    </row>
    <row r="32" spans="1:2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M11" sqref="M11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7109375" style="39" customWidth="1"/>
    <col min="6" max="16384" width="9.140625" style="39"/>
  </cols>
  <sheetData>
    <row r="1" spans="1:5" ht="18.95" customHeight="1" x14ac:dyDescent="0.2">
      <c r="A1" s="148" t="str">
        <f>ESF!A1</f>
        <v>Municipio de Valle de Santiago, Gto.</v>
      </c>
      <c r="B1" s="148"/>
      <c r="C1" s="148"/>
      <c r="D1" s="38" t="s">
        <v>124</v>
      </c>
      <c r="E1" s="139">
        <f>'Notas a los Edos Financieros'!D1</f>
        <v>2021</v>
      </c>
    </row>
    <row r="2" spans="1:5" ht="18.95" customHeight="1" x14ac:dyDescent="0.2">
      <c r="A2" s="148" t="s">
        <v>399</v>
      </c>
      <c r="B2" s="148"/>
      <c r="C2" s="148"/>
      <c r="D2" s="38" t="s">
        <v>126</v>
      </c>
      <c r="E2" s="139" t="str">
        <f>'Notas a los Edos Financieros'!D2</f>
        <v>Anual</v>
      </c>
    </row>
    <row r="3" spans="1:5" ht="18.95" customHeight="1" x14ac:dyDescent="0.2">
      <c r="A3" s="148" t="str">
        <f>ESF!A3</f>
        <v>Correspondiente del 01 de enero al 31 de diciembre 2021</v>
      </c>
      <c r="B3" s="148"/>
      <c r="C3" s="148"/>
      <c r="D3" s="38" t="s">
        <v>127</v>
      </c>
      <c r="E3" s="139">
        <f>'Notas a los Edos Financieros'!D3</f>
        <v>1</v>
      </c>
    </row>
    <row r="4" spans="1:5" x14ac:dyDescent="0.2">
      <c r="A4" s="40" t="s">
        <v>128</v>
      </c>
      <c r="B4" s="41"/>
      <c r="C4" s="41"/>
      <c r="D4" s="41"/>
      <c r="E4" s="41"/>
    </row>
    <row r="6" spans="1:5" x14ac:dyDescent="0.2">
      <c r="A6" s="41" t="s">
        <v>108</v>
      </c>
      <c r="B6" s="41"/>
      <c r="C6" s="41"/>
      <c r="D6" s="41"/>
      <c r="E6" s="41"/>
    </row>
    <row r="7" spans="1:5" x14ac:dyDescent="0.2">
      <c r="A7" s="42" t="s">
        <v>96</v>
      </c>
      <c r="B7" s="42" t="s">
        <v>93</v>
      </c>
      <c r="C7" s="42" t="s">
        <v>94</v>
      </c>
      <c r="D7" s="42" t="s">
        <v>95</v>
      </c>
      <c r="E7" s="42" t="s">
        <v>97</v>
      </c>
    </row>
    <row r="8" spans="1:5" x14ac:dyDescent="0.2">
      <c r="A8" s="43">
        <v>3110</v>
      </c>
      <c r="B8" s="39" t="s">
        <v>267</v>
      </c>
      <c r="C8" s="44">
        <v>22266596.239999998</v>
      </c>
    </row>
    <row r="9" spans="1:5" x14ac:dyDescent="0.2">
      <c r="A9" s="43">
        <v>3120</v>
      </c>
      <c r="B9" s="39" t="s">
        <v>400</v>
      </c>
      <c r="C9" s="44">
        <v>1052896.68</v>
      </c>
    </row>
    <row r="10" spans="1:5" x14ac:dyDescent="0.2">
      <c r="A10" s="43">
        <v>3130</v>
      </c>
      <c r="B10" s="39" t="s">
        <v>401</v>
      </c>
      <c r="C10" s="44">
        <v>0</v>
      </c>
    </row>
    <row r="12" spans="1:5" x14ac:dyDescent="0.2">
      <c r="A12" s="41" t="s">
        <v>109</v>
      </c>
      <c r="B12" s="41"/>
      <c r="C12" s="41"/>
      <c r="D12" s="41"/>
      <c r="E12" s="41"/>
    </row>
    <row r="13" spans="1:5" x14ac:dyDescent="0.2">
      <c r="A13" s="42" t="s">
        <v>96</v>
      </c>
      <c r="B13" s="42" t="s">
        <v>93</v>
      </c>
      <c r="C13" s="42" t="s">
        <v>94</v>
      </c>
      <c r="D13" s="42" t="s">
        <v>402</v>
      </c>
      <c r="E13" s="42"/>
    </row>
    <row r="14" spans="1:5" x14ac:dyDescent="0.2">
      <c r="A14" s="43">
        <v>3210</v>
      </c>
      <c r="B14" s="39" t="s">
        <v>403</v>
      </c>
      <c r="C14" s="44">
        <v>132649066.83</v>
      </c>
    </row>
    <row r="15" spans="1:5" x14ac:dyDescent="0.2">
      <c r="A15" s="43">
        <v>3220</v>
      </c>
      <c r="B15" s="39" t="s">
        <v>404</v>
      </c>
      <c r="C15" s="44">
        <v>273887148.77999997</v>
      </c>
    </row>
    <row r="16" spans="1:5" x14ac:dyDescent="0.2">
      <c r="A16" s="43">
        <v>3230</v>
      </c>
      <c r="B16" s="39" t="s">
        <v>405</v>
      </c>
      <c r="C16" s="44">
        <v>0</v>
      </c>
    </row>
    <row r="17" spans="1:3" x14ac:dyDescent="0.2">
      <c r="A17" s="43">
        <v>3231</v>
      </c>
      <c r="B17" s="39" t="s">
        <v>406</v>
      </c>
      <c r="C17" s="44">
        <v>0</v>
      </c>
    </row>
    <row r="18" spans="1:3" x14ac:dyDescent="0.2">
      <c r="A18" s="43">
        <v>3232</v>
      </c>
      <c r="B18" s="39" t="s">
        <v>407</v>
      </c>
      <c r="C18" s="44">
        <v>0</v>
      </c>
    </row>
    <row r="19" spans="1:3" x14ac:dyDescent="0.2">
      <c r="A19" s="43">
        <v>3233</v>
      </c>
      <c r="B19" s="39" t="s">
        <v>408</v>
      </c>
      <c r="C19" s="44">
        <v>0</v>
      </c>
    </row>
    <row r="20" spans="1:3" x14ac:dyDescent="0.2">
      <c r="A20" s="43">
        <v>3239</v>
      </c>
      <c r="B20" s="39" t="s">
        <v>409</v>
      </c>
      <c r="C20" s="44">
        <v>0</v>
      </c>
    </row>
    <row r="21" spans="1:3" x14ac:dyDescent="0.2">
      <c r="A21" s="43">
        <v>3240</v>
      </c>
      <c r="B21" s="39" t="s">
        <v>410</v>
      </c>
      <c r="C21" s="44">
        <v>0</v>
      </c>
    </row>
    <row r="22" spans="1:3" x14ac:dyDescent="0.2">
      <c r="A22" s="43">
        <v>3241</v>
      </c>
      <c r="B22" s="39" t="s">
        <v>411</v>
      </c>
      <c r="C22" s="44">
        <v>0</v>
      </c>
    </row>
    <row r="23" spans="1:3" x14ac:dyDescent="0.2">
      <c r="A23" s="43">
        <v>3242</v>
      </c>
      <c r="B23" s="39" t="s">
        <v>412</v>
      </c>
      <c r="C23" s="44">
        <v>0</v>
      </c>
    </row>
    <row r="24" spans="1:3" x14ac:dyDescent="0.2">
      <c r="A24" s="43">
        <v>3243</v>
      </c>
      <c r="B24" s="39" t="s">
        <v>413</v>
      </c>
      <c r="C24" s="44">
        <v>0</v>
      </c>
    </row>
    <row r="25" spans="1:3" x14ac:dyDescent="0.2">
      <c r="A25" s="43">
        <v>3250</v>
      </c>
      <c r="B25" s="39" t="s">
        <v>414</v>
      </c>
      <c r="C25" s="44">
        <v>67111.3</v>
      </c>
    </row>
    <row r="26" spans="1:3" x14ac:dyDescent="0.2">
      <c r="A26" s="43">
        <v>3251</v>
      </c>
      <c r="B26" s="39" t="s">
        <v>415</v>
      </c>
      <c r="C26" s="44">
        <v>0</v>
      </c>
    </row>
    <row r="27" spans="1:3" x14ac:dyDescent="0.2">
      <c r="A27" s="43">
        <v>3252</v>
      </c>
      <c r="B27" s="39" t="s">
        <v>416</v>
      </c>
      <c r="C27" s="44">
        <v>67111.3</v>
      </c>
    </row>
    <row r="29" spans="1:3" x14ac:dyDescent="0.2">
      <c r="B29" s="32" t="s">
        <v>575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0" t="s">
        <v>118</v>
      </c>
      <c r="B2" s="18" t="s">
        <v>41</v>
      </c>
    </row>
    <row r="4" spans="1:2" ht="15" customHeight="1" x14ac:dyDescent="0.2">
      <c r="A4" s="99" t="s">
        <v>23</v>
      </c>
      <c r="B4" s="21" t="s">
        <v>69</v>
      </c>
    </row>
    <row r="5" spans="1:2" ht="15" customHeight="1" x14ac:dyDescent="0.2">
      <c r="B5" s="21"/>
    </row>
    <row r="6" spans="1:2" ht="15" customHeight="1" x14ac:dyDescent="0.2">
      <c r="A6" s="99" t="s">
        <v>25</v>
      </c>
      <c r="B6" s="21" t="s">
        <v>42</v>
      </c>
    </row>
    <row r="7" spans="1:2" ht="15" customHeight="1" x14ac:dyDescent="0.2">
      <c r="B7" s="21" t="s">
        <v>573</v>
      </c>
    </row>
    <row r="8" spans="1:2" ht="22.5" x14ac:dyDescent="0.2">
      <c r="B8" s="19" t="s">
        <v>64</v>
      </c>
    </row>
    <row r="9" spans="1:2" ht="15" customHeight="1" x14ac:dyDescent="0.2">
      <c r="B9" s="21" t="s">
        <v>65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topLeftCell="A65" workbookViewId="0">
      <selection activeCell="E116" sqref="E116"/>
    </sheetView>
  </sheetViews>
  <sheetFormatPr baseColWidth="10" defaultColWidth="9.140625" defaultRowHeight="11.25" x14ac:dyDescent="0.2"/>
  <cols>
    <col min="1" max="1" width="10" style="39" customWidth="1"/>
    <col min="2" max="2" width="63.42578125" style="39" bestFit="1" customWidth="1"/>
    <col min="3" max="3" width="15.28515625" style="39" bestFit="1" customWidth="1"/>
    <col min="4" max="4" width="16.42578125" style="39" bestFit="1" customWidth="1"/>
    <col min="5" max="5" width="19.140625" style="39" customWidth="1"/>
    <col min="6" max="6" width="9.140625" style="39"/>
    <col min="7" max="7" width="22.140625" style="39" bestFit="1" customWidth="1"/>
    <col min="8" max="16384" width="9.140625" style="39"/>
  </cols>
  <sheetData>
    <row r="1" spans="1:5" s="45" customFormat="1" ht="18.95" customHeight="1" x14ac:dyDescent="0.25">
      <c r="A1" s="148" t="str">
        <f>ESF!A1</f>
        <v>Municipio de Valle de Santiago, Gto.</v>
      </c>
      <c r="B1" s="148"/>
      <c r="C1" s="148"/>
      <c r="D1" s="38" t="s">
        <v>124</v>
      </c>
      <c r="E1" s="139">
        <f>'Notas a los Edos Financieros'!D1</f>
        <v>2021</v>
      </c>
    </row>
    <row r="2" spans="1:5" s="45" customFormat="1" ht="18.95" customHeight="1" x14ac:dyDescent="0.25">
      <c r="A2" s="148" t="s">
        <v>417</v>
      </c>
      <c r="B2" s="148"/>
      <c r="C2" s="148"/>
      <c r="D2" s="38" t="s">
        <v>126</v>
      </c>
      <c r="E2" s="139" t="str">
        <f>'Notas a los Edos Financieros'!D2</f>
        <v>Anual</v>
      </c>
    </row>
    <row r="3" spans="1:5" s="45" customFormat="1" ht="18.95" customHeight="1" x14ac:dyDescent="0.25">
      <c r="A3" s="148" t="str">
        <f>ESF!A3</f>
        <v>Correspondiente del 01 de enero al 31 de diciembre 2021</v>
      </c>
      <c r="B3" s="148"/>
      <c r="C3" s="148"/>
      <c r="D3" s="38" t="s">
        <v>127</v>
      </c>
      <c r="E3" s="139">
        <f>'Notas a los Edos Financieros'!D3</f>
        <v>1</v>
      </c>
    </row>
    <row r="4" spans="1:5" x14ac:dyDescent="0.2">
      <c r="A4" s="40" t="s">
        <v>128</v>
      </c>
      <c r="B4" s="41"/>
      <c r="C4" s="41"/>
      <c r="D4" s="41"/>
      <c r="E4" s="41"/>
    </row>
    <row r="6" spans="1:5" x14ac:dyDescent="0.2">
      <c r="A6" s="41" t="s">
        <v>110</v>
      </c>
      <c r="B6" s="41"/>
      <c r="C6" s="41"/>
      <c r="D6" s="41"/>
    </row>
    <row r="7" spans="1:5" x14ac:dyDescent="0.2">
      <c r="A7" s="42" t="s">
        <v>96</v>
      </c>
      <c r="B7" s="42" t="s">
        <v>542</v>
      </c>
      <c r="C7" s="105">
        <v>2021</v>
      </c>
      <c r="D7" s="105">
        <v>2020</v>
      </c>
    </row>
    <row r="8" spans="1:5" x14ac:dyDescent="0.2">
      <c r="A8" s="43">
        <v>1111</v>
      </c>
      <c r="B8" s="39" t="s">
        <v>418</v>
      </c>
      <c r="C8" s="44">
        <v>0</v>
      </c>
      <c r="D8" s="44">
        <v>0</v>
      </c>
    </row>
    <row r="9" spans="1:5" x14ac:dyDescent="0.2">
      <c r="A9" s="43">
        <v>1112</v>
      </c>
      <c r="B9" s="39" t="s">
        <v>419</v>
      </c>
      <c r="C9" s="44">
        <v>16556224.970000001</v>
      </c>
      <c r="D9" s="44">
        <v>12065607.5</v>
      </c>
    </row>
    <row r="10" spans="1:5" x14ac:dyDescent="0.2">
      <c r="A10" s="43">
        <v>1113</v>
      </c>
      <c r="B10" s="39" t="s">
        <v>420</v>
      </c>
      <c r="C10" s="44">
        <v>0</v>
      </c>
      <c r="D10" s="44">
        <v>0</v>
      </c>
    </row>
    <row r="11" spans="1:5" x14ac:dyDescent="0.2">
      <c r="A11" s="43">
        <v>1114</v>
      </c>
      <c r="B11" s="39" t="s">
        <v>129</v>
      </c>
      <c r="C11" s="44">
        <v>60258345.280000001</v>
      </c>
      <c r="D11" s="44">
        <v>91833286.599999994</v>
      </c>
    </row>
    <row r="12" spans="1:5" x14ac:dyDescent="0.2">
      <c r="A12" s="43">
        <v>1115</v>
      </c>
      <c r="B12" s="39" t="s">
        <v>130</v>
      </c>
      <c r="C12" s="44">
        <v>3659452.59</v>
      </c>
      <c r="D12" s="44">
        <v>5481594.79</v>
      </c>
    </row>
    <row r="13" spans="1:5" x14ac:dyDescent="0.2">
      <c r="A13" s="43">
        <v>1116</v>
      </c>
      <c r="B13" s="39" t="s">
        <v>421</v>
      </c>
      <c r="C13" s="44">
        <v>30957.13</v>
      </c>
      <c r="D13" s="44">
        <v>30957.71</v>
      </c>
    </row>
    <row r="14" spans="1:5" x14ac:dyDescent="0.2">
      <c r="A14" s="43">
        <v>1119</v>
      </c>
      <c r="B14" s="39" t="s">
        <v>422</v>
      </c>
      <c r="C14" s="44">
        <v>0</v>
      </c>
      <c r="D14" s="44">
        <v>0</v>
      </c>
    </row>
    <row r="15" spans="1:5" x14ac:dyDescent="0.2">
      <c r="A15" s="50">
        <v>1110</v>
      </c>
      <c r="B15" s="112" t="s">
        <v>537</v>
      </c>
      <c r="C15" s="44">
        <v>80504979.969999999</v>
      </c>
      <c r="D15" s="44">
        <v>109411446.59999999</v>
      </c>
    </row>
    <row r="18" spans="1:4" x14ac:dyDescent="0.2">
      <c r="A18" s="41" t="s">
        <v>111</v>
      </c>
      <c r="B18" s="41"/>
      <c r="C18" s="41"/>
      <c r="D18" s="41"/>
    </row>
    <row r="19" spans="1:4" x14ac:dyDescent="0.2">
      <c r="A19" s="42" t="s">
        <v>96</v>
      </c>
      <c r="B19" s="42" t="s">
        <v>542</v>
      </c>
      <c r="C19" s="105" t="s">
        <v>539</v>
      </c>
      <c r="D19" s="105" t="s">
        <v>112</v>
      </c>
    </row>
    <row r="20" spans="1:4" x14ac:dyDescent="0.2">
      <c r="A20" s="50">
        <v>1230</v>
      </c>
      <c r="B20" s="51" t="s">
        <v>160</v>
      </c>
      <c r="C20" s="44">
        <v>340245485.75</v>
      </c>
      <c r="D20" s="103">
        <v>0</v>
      </c>
    </row>
    <row r="21" spans="1:4" x14ac:dyDescent="0.2">
      <c r="A21" s="43">
        <v>1231</v>
      </c>
      <c r="B21" s="39" t="s">
        <v>161</v>
      </c>
      <c r="C21" s="44">
        <v>16607260.939999999</v>
      </c>
      <c r="D21" s="44">
        <v>0</v>
      </c>
    </row>
    <row r="22" spans="1:4" x14ac:dyDescent="0.2">
      <c r="A22" s="43">
        <v>1232</v>
      </c>
      <c r="B22" s="39" t="s">
        <v>162</v>
      </c>
      <c r="C22" s="44">
        <v>0</v>
      </c>
      <c r="D22" s="44">
        <v>0</v>
      </c>
    </row>
    <row r="23" spans="1:4" x14ac:dyDescent="0.2">
      <c r="A23" s="43">
        <v>1233</v>
      </c>
      <c r="B23" s="39" t="s">
        <v>163</v>
      </c>
      <c r="C23" s="44">
        <v>0</v>
      </c>
      <c r="D23" s="44">
        <v>0</v>
      </c>
    </row>
    <row r="24" spans="1:4" x14ac:dyDescent="0.2">
      <c r="A24" s="43">
        <v>1234</v>
      </c>
      <c r="B24" s="39" t="s">
        <v>164</v>
      </c>
      <c r="C24" s="44">
        <v>0</v>
      </c>
      <c r="D24" s="44">
        <v>0</v>
      </c>
    </row>
    <row r="25" spans="1:4" x14ac:dyDescent="0.2">
      <c r="A25" s="43">
        <v>1235</v>
      </c>
      <c r="B25" s="39" t="s">
        <v>165</v>
      </c>
      <c r="C25" s="44">
        <v>319589304.29000002</v>
      </c>
      <c r="D25" s="44">
        <v>0</v>
      </c>
    </row>
    <row r="26" spans="1:4" x14ac:dyDescent="0.2">
      <c r="A26" s="43">
        <v>1236</v>
      </c>
      <c r="B26" s="39" t="s">
        <v>166</v>
      </c>
      <c r="C26" s="44">
        <v>4048920.52</v>
      </c>
      <c r="D26" s="44">
        <v>0</v>
      </c>
    </row>
    <row r="27" spans="1:4" x14ac:dyDescent="0.2">
      <c r="A27" s="43">
        <v>1239</v>
      </c>
      <c r="B27" s="39" t="s">
        <v>167</v>
      </c>
      <c r="C27" s="44">
        <v>0</v>
      </c>
      <c r="D27" s="44">
        <v>0</v>
      </c>
    </row>
    <row r="28" spans="1:4" x14ac:dyDescent="0.2">
      <c r="A28" s="50">
        <v>1240</v>
      </c>
      <c r="B28" s="51" t="s">
        <v>168</v>
      </c>
      <c r="C28" s="44">
        <v>83384944.810000002</v>
      </c>
      <c r="D28" s="103">
        <v>0</v>
      </c>
    </row>
    <row r="29" spans="1:4" x14ac:dyDescent="0.2">
      <c r="A29" s="43">
        <v>1241</v>
      </c>
      <c r="B29" s="39" t="s">
        <v>169</v>
      </c>
      <c r="C29" s="44">
        <v>12970754.82</v>
      </c>
      <c r="D29" s="44">
        <v>0</v>
      </c>
    </row>
    <row r="30" spans="1:4" x14ac:dyDescent="0.2">
      <c r="A30" s="43">
        <v>1242</v>
      </c>
      <c r="B30" s="39" t="s">
        <v>170</v>
      </c>
      <c r="C30" s="44">
        <v>3239347.01</v>
      </c>
      <c r="D30" s="44">
        <v>0</v>
      </c>
    </row>
    <row r="31" spans="1:4" x14ac:dyDescent="0.2">
      <c r="A31" s="43">
        <v>1243</v>
      </c>
      <c r="B31" s="39" t="s">
        <v>171</v>
      </c>
      <c r="C31" s="44">
        <v>100453</v>
      </c>
      <c r="D31" s="44">
        <v>0</v>
      </c>
    </row>
    <row r="32" spans="1:4" x14ac:dyDescent="0.2">
      <c r="A32" s="43">
        <v>1244</v>
      </c>
      <c r="B32" s="39" t="s">
        <v>172</v>
      </c>
      <c r="C32" s="44">
        <v>54441246.969999999</v>
      </c>
      <c r="D32" s="44">
        <v>0</v>
      </c>
    </row>
    <row r="33" spans="1:4" x14ac:dyDescent="0.2">
      <c r="A33" s="43">
        <v>1245</v>
      </c>
      <c r="B33" s="39" t="s">
        <v>173</v>
      </c>
      <c r="C33" s="44">
        <v>3821872.75</v>
      </c>
      <c r="D33" s="44">
        <v>0</v>
      </c>
    </row>
    <row r="34" spans="1:4" x14ac:dyDescent="0.2">
      <c r="A34" s="43">
        <v>1246</v>
      </c>
      <c r="B34" s="39" t="s">
        <v>174</v>
      </c>
      <c r="C34" s="44">
        <v>8811270.2599999998</v>
      </c>
      <c r="D34" s="44">
        <v>0</v>
      </c>
    </row>
    <row r="35" spans="1:4" x14ac:dyDescent="0.2">
      <c r="A35" s="43">
        <v>1247</v>
      </c>
      <c r="B35" s="39" t="s">
        <v>175</v>
      </c>
      <c r="C35" s="44">
        <v>0</v>
      </c>
      <c r="D35" s="44">
        <v>0</v>
      </c>
    </row>
    <row r="36" spans="1:4" x14ac:dyDescent="0.2">
      <c r="A36" s="43">
        <v>1248</v>
      </c>
      <c r="B36" s="39" t="s">
        <v>176</v>
      </c>
      <c r="C36" s="44">
        <v>0</v>
      </c>
      <c r="D36" s="44">
        <v>0</v>
      </c>
    </row>
    <row r="37" spans="1:4" x14ac:dyDescent="0.2">
      <c r="A37" s="50">
        <v>1250</v>
      </c>
      <c r="B37" s="51" t="s">
        <v>178</v>
      </c>
      <c r="C37" s="44">
        <v>135966.14000000001</v>
      </c>
      <c r="D37" s="103">
        <v>0</v>
      </c>
    </row>
    <row r="38" spans="1:4" x14ac:dyDescent="0.2">
      <c r="A38" s="43">
        <v>1251</v>
      </c>
      <c r="B38" s="39" t="s">
        <v>179</v>
      </c>
      <c r="C38" s="44">
        <v>97600.55</v>
      </c>
      <c r="D38" s="44">
        <v>0</v>
      </c>
    </row>
    <row r="39" spans="1:4" x14ac:dyDescent="0.2">
      <c r="A39" s="43">
        <v>1252</v>
      </c>
      <c r="B39" s="39" t="s">
        <v>180</v>
      </c>
      <c r="C39" s="44">
        <v>0</v>
      </c>
      <c r="D39" s="44">
        <v>0</v>
      </c>
    </row>
    <row r="40" spans="1:4" x14ac:dyDescent="0.2">
      <c r="A40" s="43">
        <v>1253</v>
      </c>
      <c r="B40" s="39" t="s">
        <v>181</v>
      </c>
      <c r="C40" s="44">
        <v>0</v>
      </c>
      <c r="D40" s="44">
        <v>0</v>
      </c>
    </row>
    <row r="41" spans="1:4" x14ac:dyDescent="0.2">
      <c r="A41" s="43">
        <v>1254</v>
      </c>
      <c r="B41" s="39" t="s">
        <v>182</v>
      </c>
      <c r="C41" s="44">
        <v>38365.589999999997</v>
      </c>
      <c r="D41" s="44">
        <v>0</v>
      </c>
    </row>
    <row r="42" spans="1:4" x14ac:dyDescent="0.2">
      <c r="A42" s="43">
        <v>1259</v>
      </c>
      <c r="B42" s="39" t="s">
        <v>183</v>
      </c>
      <c r="C42" s="44">
        <v>0</v>
      </c>
      <c r="D42" s="44">
        <v>0</v>
      </c>
    </row>
    <row r="43" spans="1:4" x14ac:dyDescent="0.2">
      <c r="A43" s="43"/>
      <c r="B43" s="112" t="s">
        <v>540</v>
      </c>
      <c r="C43" s="103">
        <f>C20+C28+C37</f>
        <v>423766396.69999999</v>
      </c>
      <c r="D43" s="103">
        <f>D20+D28+D37</f>
        <v>0</v>
      </c>
    </row>
    <row r="45" spans="1:4" x14ac:dyDescent="0.2">
      <c r="A45" s="41" t="s">
        <v>114</v>
      </c>
      <c r="B45" s="41"/>
      <c r="C45" s="41"/>
      <c r="D45" s="41"/>
    </row>
    <row r="46" spans="1:4" x14ac:dyDescent="0.2">
      <c r="A46" s="42" t="s">
        <v>96</v>
      </c>
      <c r="B46" s="42" t="s">
        <v>542</v>
      </c>
      <c r="C46" s="105">
        <v>2021</v>
      </c>
      <c r="D46" s="105">
        <v>2020</v>
      </c>
    </row>
    <row r="47" spans="1:4" x14ac:dyDescent="0.2">
      <c r="A47" s="50">
        <v>3210</v>
      </c>
      <c r="B47" s="51" t="s">
        <v>538</v>
      </c>
      <c r="C47" s="103">
        <v>132649066.83</v>
      </c>
      <c r="D47" s="103">
        <v>79109928.659999996</v>
      </c>
    </row>
    <row r="48" spans="1:4" x14ac:dyDescent="0.2">
      <c r="A48" s="43"/>
      <c r="B48" s="112" t="s">
        <v>543</v>
      </c>
      <c r="C48" s="103">
        <v>349228388.38</v>
      </c>
      <c r="D48" s="103">
        <v>399122009.39000005</v>
      </c>
    </row>
    <row r="49" spans="1:4" x14ac:dyDescent="0.2">
      <c r="A49" s="50">
        <v>5400</v>
      </c>
      <c r="B49" s="51" t="s">
        <v>357</v>
      </c>
      <c r="C49" s="103">
        <v>0</v>
      </c>
      <c r="D49" s="103">
        <v>0</v>
      </c>
    </row>
    <row r="50" spans="1:4" x14ac:dyDescent="0.2">
      <c r="A50" s="43">
        <v>5410</v>
      </c>
      <c r="B50" s="39" t="s">
        <v>547</v>
      </c>
      <c r="C50" s="44">
        <v>0</v>
      </c>
      <c r="D50" s="44">
        <v>0</v>
      </c>
    </row>
    <row r="51" spans="1:4" x14ac:dyDescent="0.2">
      <c r="A51" s="43">
        <v>5411</v>
      </c>
      <c r="B51" s="39" t="s">
        <v>359</v>
      </c>
      <c r="C51" s="44">
        <v>0</v>
      </c>
      <c r="D51" s="44">
        <v>0</v>
      </c>
    </row>
    <row r="52" spans="1:4" x14ac:dyDescent="0.2">
      <c r="A52" s="43">
        <v>5420</v>
      </c>
      <c r="B52" s="39" t="s">
        <v>548</v>
      </c>
      <c r="C52" s="44">
        <v>0</v>
      </c>
      <c r="D52" s="44">
        <v>0</v>
      </c>
    </row>
    <row r="53" spans="1:4" x14ac:dyDescent="0.2">
      <c r="A53" s="43">
        <v>5421</v>
      </c>
      <c r="B53" s="39" t="s">
        <v>362</v>
      </c>
      <c r="C53" s="44">
        <v>0</v>
      </c>
      <c r="D53" s="44">
        <v>0</v>
      </c>
    </row>
    <row r="54" spans="1:4" x14ac:dyDescent="0.2">
      <c r="A54" s="43">
        <v>5430</v>
      </c>
      <c r="B54" s="39" t="s">
        <v>549</v>
      </c>
      <c r="C54" s="44">
        <v>0</v>
      </c>
      <c r="D54" s="44">
        <v>0</v>
      </c>
    </row>
    <row r="55" spans="1:4" x14ac:dyDescent="0.2">
      <c r="A55" s="43">
        <v>5431</v>
      </c>
      <c r="B55" s="39" t="s">
        <v>365</v>
      </c>
      <c r="C55" s="44">
        <v>0</v>
      </c>
      <c r="D55" s="44">
        <v>0</v>
      </c>
    </row>
    <row r="56" spans="1:4" x14ac:dyDescent="0.2">
      <c r="A56" s="43">
        <v>5440</v>
      </c>
      <c r="B56" s="39" t="s">
        <v>550</v>
      </c>
      <c r="C56" s="44">
        <v>0</v>
      </c>
      <c r="D56" s="44">
        <v>0</v>
      </c>
    </row>
    <row r="57" spans="1:4" x14ac:dyDescent="0.2">
      <c r="A57" s="43">
        <v>5441</v>
      </c>
      <c r="B57" s="39" t="s">
        <v>550</v>
      </c>
      <c r="C57" s="44">
        <v>0</v>
      </c>
      <c r="D57" s="44">
        <v>0</v>
      </c>
    </row>
    <row r="58" spans="1:4" x14ac:dyDescent="0.2">
      <c r="A58" s="43">
        <v>5450</v>
      </c>
      <c r="B58" s="39" t="s">
        <v>551</v>
      </c>
      <c r="C58" s="44">
        <v>0</v>
      </c>
      <c r="D58" s="44">
        <v>0</v>
      </c>
    </row>
    <row r="59" spans="1:4" x14ac:dyDescent="0.2">
      <c r="A59" s="43">
        <v>5451</v>
      </c>
      <c r="B59" s="39" t="s">
        <v>369</v>
      </c>
      <c r="C59" s="44">
        <v>0</v>
      </c>
      <c r="D59" s="44">
        <v>0</v>
      </c>
    </row>
    <row r="60" spans="1:4" x14ac:dyDescent="0.2">
      <c r="A60" s="43">
        <v>5452</v>
      </c>
      <c r="B60" s="39" t="s">
        <v>370</v>
      </c>
      <c r="C60" s="44">
        <v>0</v>
      </c>
      <c r="D60" s="44">
        <v>0</v>
      </c>
    </row>
    <row r="61" spans="1:4" x14ac:dyDescent="0.2">
      <c r="A61" s="50">
        <v>5500</v>
      </c>
      <c r="B61" s="51" t="s">
        <v>371</v>
      </c>
      <c r="C61" s="103">
        <v>9679052.5800000001</v>
      </c>
      <c r="D61" s="103">
        <v>0</v>
      </c>
    </row>
    <row r="62" spans="1:4" x14ac:dyDescent="0.2">
      <c r="A62" s="43">
        <v>5510</v>
      </c>
      <c r="B62" s="39" t="s">
        <v>372</v>
      </c>
      <c r="C62" s="44">
        <v>9679052.5800000001</v>
      </c>
      <c r="D62" s="44">
        <v>0</v>
      </c>
    </row>
    <row r="63" spans="1:4" x14ac:dyDescent="0.2">
      <c r="A63" s="43">
        <v>5511</v>
      </c>
      <c r="B63" s="39" t="s">
        <v>373</v>
      </c>
      <c r="C63" s="44">
        <v>0</v>
      </c>
      <c r="D63" s="44">
        <v>0</v>
      </c>
    </row>
    <row r="64" spans="1:4" x14ac:dyDescent="0.2">
      <c r="A64" s="43">
        <v>5512</v>
      </c>
      <c r="B64" s="39" t="s">
        <v>374</v>
      </c>
      <c r="C64" s="44">
        <v>0</v>
      </c>
      <c r="D64" s="44">
        <v>0</v>
      </c>
    </row>
    <row r="65" spans="1:4" x14ac:dyDescent="0.2">
      <c r="A65" s="43">
        <v>5513</v>
      </c>
      <c r="B65" s="39" t="s">
        <v>375</v>
      </c>
      <c r="C65" s="44">
        <v>0</v>
      </c>
      <c r="D65" s="44">
        <v>0</v>
      </c>
    </row>
    <row r="66" spans="1:4" x14ac:dyDescent="0.2">
      <c r="A66" s="43">
        <v>5514</v>
      </c>
      <c r="B66" s="39" t="s">
        <v>376</v>
      </c>
      <c r="C66" s="44">
        <v>0</v>
      </c>
      <c r="D66" s="44">
        <v>0</v>
      </c>
    </row>
    <row r="67" spans="1:4" x14ac:dyDescent="0.2">
      <c r="A67" s="43">
        <v>5515</v>
      </c>
      <c r="B67" s="39" t="s">
        <v>377</v>
      </c>
      <c r="C67" s="44">
        <v>8552549.9700000007</v>
      </c>
      <c r="D67" s="44">
        <v>0</v>
      </c>
    </row>
    <row r="68" spans="1:4" x14ac:dyDescent="0.2">
      <c r="A68" s="43">
        <v>5516</v>
      </c>
      <c r="B68" s="39" t="s">
        <v>378</v>
      </c>
      <c r="C68" s="44">
        <v>0</v>
      </c>
      <c r="D68" s="44">
        <v>0</v>
      </c>
    </row>
    <row r="69" spans="1:4" x14ac:dyDescent="0.2">
      <c r="A69" s="43">
        <v>5517</v>
      </c>
      <c r="B69" s="39" t="s">
        <v>379</v>
      </c>
      <c r="C69" s="44">
        <v>10502.61</v>
      </c>
      <c r="D69" s="44">
        <v>0</v>
      </c>
    </row>
    <row r="70" spans="1:4" x14ac:dyDescent="0.2">
      <c r="A70" s="43">
        <v>5518</v>
      </c>
      <c r="B70" s="39" t="s">
        <v>72</v>
      </c>
      <c r="C70" s="44">
        <v>1116000</v>
      </c>
      <c r="D70" s="44">
        <v>0</v>
      </c>
    </row>
    <row r="71" spans="1:4" x14ac:dyDescent="0.2">
      <c r="A71" s="43">
        <v>5520</v>
      </c>
      <c r="B71" s="39" t="s">
        <v>71</v>
      </c>
      <c r="C71" s="44">
        <v>0</v>
      </c>
      <c r="D71" s="44">
        <v>0</v>
      </c>
    </row>
    <row r="72" spans="1:4" x14ac:dyDescent="0.2">
      <c r="A72" s="43">
        <v>5521</v>
      </c>
      <c r="B72" s="39" t="s">
        <v>380</v>
      </c>
      <c r="C72" s="44">
        <v>0</v>
      </c>
      <c r="D72" s="44">
        <v>0</v>
      </c>
    </row>
    <row r="73" spans="1:4" x14ac:dyDescent="0.2">
      <c r="A73" s="43">
        <v>5522</v>
      </c>
      <c r="B73" s="39" t="s">
        <v>381</v>
      </c>
      <c r="C73" s="44">
        <v>0</v>
      </c>
      <c r="D73" s="44">
        <v>0</v>
      </c>
    </row>
    <row r="74" spans="1:4" x14ac:dyDescent="0.2">
      <c r="A74" s="43">
        <v>5530</v>
      </c>
      <c r="B74" s="39" t="s">
        <v>382</v>
      </c>
      <c r="C74" s="44">
        <v>0</v>
      </c>
      <c r="D74" s="44">
        <v>0</v>
      </c>
    </row>
    <row r="75" spans="1:4" x14ac:dyDescent="0.2">
      <c r="A75" s="43">
        <v>5531</v>
      </c>
      <c r="B75" s="39" t="s">
        <v>383</v>
      </c>
      <c r="C75" s="44">
        <v>0</v>
      </c>
      <c r="D75" s="44">
        <v>0</v>
      </c>
    </row>
    <row r="76" spans="1:4" x14ac:dyDescent="0.2">
      <c r="A76" s="43">
        <v>5532</v>
      </c>
      <c r="B76" s="39" t="s">
        <v>384</v>
      </c>
      <c r="C76" s="44">
        <v>0</v>
      </c>
      <c r="D76" s="44">
        <v>0</v>
      </c>
    </row>
    <row r="77" spans="1:4" x14ac:dyDescent="0.2">
      <c r="A77" s="43">
        <v>5533</v>
      </c>
      <c r="B77" s="39" t="s">
        <v>385</v>
      </c>
      <c r="C77" s="44">
        <v>0</v>
      </c>
      <c r="D77" s="44">
        <v>0</v>
      </c>
    </row>
    <row r="78" spans="1:4" x14ac:dyDescent="0.2">
      <c r="A78" s="43">
        <v>5534</v>
      </c>
      <c r="B78" s="39" t="s">
        <v>386</v>
      </c>
      <c r="C78" s="44">
        <v>0</v>
      </c>
      <c r="D78" s="44">
        <v>0</v>
      </c>
    </row>
    <row r="79" spans="1:4" x14ac:dyDescent="0.2">
      <c r="A79" s="43">
        <v>5535</v>
      </c>
      <c r="B79" s="39" t="s">
        <v>387</v>
      </c>
      <c r="C79" s="44">
        <v>0</v>
      </c>
      <c r="D79" s="44">
        <v>0</v>
      </c>
    </row>
    <row r="80" spans="1:4" x14ac:dyDescent="0.2">
      <c r="A80" s="43">
        <v>5540</v>
      </c>
      <c r="B80" s="39" t="s">
        <v>388</v>
      </c>
      <c r="C80" s="44">
        <v>0</v>
      </c>
      <c r="D80" s="44">
        <v>0</v>
      </c>
    </row>
    <row r="81" spans="1:4" x14ac:dyDescent="0.2">
      <c r="A81" s="43">
        <v>5541</v>
      </c>
      <c r="B81" s="39" t="s">
        <v>388</v>
      </c>
      <c r="C81" s="44">
        <v>0</v>
      </c>
      <c r="D81" s="44">
        <v>0</v>
      </c>
    </row>
    <row r="82" spans="1:4" x14ac:dyDescent="0.2">
      <c r="A82" s="43">
        <v>5550</v>
      </c>
      <c r="B82" s="39" t="s">
        <v>389</v>
      </c>
      <c r="C82" s="44">
        <v>0</v>
      </c>
      <c r="D82" s="44">
        <v>0</v>
      </c>
    </row>
    <row r="83" spans="1:4" x14ac:dyDescent="0.2">
      <c r="A83" s="43">
        <v>5551</v>
      </c>
      <c r="B83" s="39" t="s">
        <v>389</v>
      </c>
      <c r="C83" s="44">
        <v>0</v>
      </c>
      <c r="D83" s="44">
        <v>0</v>
      </c>
    </row>
    <row r="84" spans="1:4" x14ac:dyDescent="0.2">
      <c r="A84" s="43">
        <v>5590</v>
      </c>
      <c r="B84" s="39" t="s">
        <v>390</v>
      </c>
      <c r="C84" s="44">
        <v>0</v>
      </c>
      <c r="D84" s="44">
        <v>0</v>
      </c>
    </row>
    <row r="85" spans="1:4" x14ac:dyDescent="0.2">
      <c r="A85" s="43">
        <v>5591</v>
      </c>
      <c r="B85" s="39" t="s">
        <v>391</v>
      </c>
      <c r="C85" s="44">
        <v>0</v>
      </c>
      <c r="D85" s="44">
        <v>0</v>
      </c>
    </row>
    <row r="86" spans="1:4" x14ac:dyDescent="0.2">
      <c r="A86" s="43">
        <v>5592</v>
      </c>
      <c r="B86" s="39" t="s">
        <v>392</v>
      </c>
      <c r="C86" s="44">
        <v>0</v>
      </c>
      <c r="D86" s="44">
        <v>0</v>
      </c>
    </row>
    <row r="87" spans="1:4" x14ac:dyDescent="0.2">
      <c r="A87" s="43">
        <v>5593</v>
      </c>
      <c r="B87" s="39" t="s">
        <v>393</v>
      </c>
      <c r="C87" s="44">
        <v>0</v>
      </c>
      <c r="D87" s="44">
        <v>0</v>
      </c>
    </row>
    <row r="88" spans="1:4" x14ac:dyDescent="0.2">
      <c r="A88" s="43">
        <v>5594</v>
      </c>
      <c r="B88" s="39" t="s">
        <v>552</v>
      </c>
      <c r="C88" s="44">
        <v>0</v>
      </c>
      <c r="D88" s="44">
        <v>0</v>
      </c>
    </row>
    <row r="89" spans="1:4" x14ac:dyDescent="0.2">
      <c r="A89" s="43">
        <v>5595</v>
      </c>
      <c r="B89" s="39" t="s">
        <v>394</v>
      </c>
      <c r="C89" s="44">
        <v>0</v>
      </c>
      <c r="D89" s="44">
        <v>0</v>
      </c>
    </row>
    <row r="90" spans="1:4" x14ac:dyDescent="0.2">
      <c r="A90" s="43">
        <v>5596</v>
      </c>
      <c r="B90" s="39" t="s">
        <v>288</v>
      </c>
      <c r="C90" s="44">
        <v>0</v>
      </c>
      <c r="D90" s="44">
        <v>0</v>
      </c>
    </row>
    <row r="91" spans="1:4" x14ac:dyDescent="0.2">
      <c r="A91" s="43">
        <v>5597</v>
      </c>
      <c r="B91" s="39" t="s">
        <v>395</v>
      </c>
      <c r="C91" s="44">
        <v>0</v>
      </c>
      <c r="D91" s="44">
        <v>0</v>
      </c>
    </row>
    <row r="92" spans="1:4" x14ac:dyDescent="0.2">
      <c r="A92" s="43">
        <v>5599</v>
      </c>
      <c r="B92" s="39" t="s">
        <v>396</v>
      </c>
      <c r="C92" s="44">
        <v>0</v>
      </c>
      <c r="D92" s="44">
        <v>0</v>
      </c>
    </row>
    <row r="93" spans="1:4" x14ac:dyDescent="0.2">
      <c r="A93" s="50">
        <v>5600</v>
      </c>
      <c r="B93" s="51" t="s">
        <v>70</v>
      </c>
      <c r="C93" s="103">
        <v>16842067.530000001</v>
      </c>
      <c r="D93" s="103">
        <v>0</v>
      </c>
    </row>
    <row r="94" spans="1:4" x14ac:dyDescent="0.2">
      <c r="A94" s="43">
        <v>5610</v>
      </c>
      <c r="B94" s="39" t="s">
        <v>397</v>
      </c>
      <c r="C94" s="44">
        <v>16842067.530000001</v>
      </c>
      <c r="D94" s="44">
        <v>0</v>
      </c>
    </row>
    <row r="95" spans="1:4" x14ac:dyDescent="0.2">
      <c r="A95" s="43">
        <v>5611</v>
      </c>
      <c r="B95" s="39" t="s">
        <v>398</v>
      </c>
      <c r="C95" s="44">
        <v>16842067.530000001</v>
      </c>
      <c r="D95" s="44">
        <v>0</v>
      </c>
    </row>
    <row r="96" spans="1:4" x14ac:dyDescent="0.2">
      <c r="A96" s="50">
        <v>2110</v>
      </c>
      <c r="B96" s="114" t="s">
        <v>544</v>
      </c>
      <c r="C96" s="103">
        <v>0</v>
      </c>
      <c r="D96" s="103">
        <v>0</v>
      </c>
    </row>
    <row r="97" spans="1:4" x14ac:dyDescent="0.2">
      <c r="A97" s="43">
        <v>2111</v>
      </c>
      <c r="B97" s="39" t="s">
        <v>553</v>
      </c>
      <c r="C97" s="44">
        <v>0</v>
      </c>
      <c r="D97" s="44">
        <v>0</v>
      </c>
    </row>
    <row r="98" spans="1:4" x14ac:dyDescent="0.2">
      <c r="A98" s="43">
        <v>2112</v>
      </c>
      <c r="B98" s="39" t="s">
        <v>554</v>
      </c>
      <c r="C98" s="44">
        <v>0</v>
      </c>
      <c r="D98" s="44">
        <v>0</v>
      </c>
    </row>
    <row r="99" spans="1:4" x14ac:dyDescent="0.2">
      <c r="A99" s="43">
        <v>2112</v>
      </c>
      <c r="B99" s="39" t="s">
        <v>555</v>
      </c>
      <c r="C99" s="44">
        <v>0</v>
      </c>
      <c r="D99" s="44">
        <v>0</v>
      </c>
    </row>
    <row r="100" spans="1:4" x14ac:dyDescent="0.2">
      <c r="A100" s="43">
        <v>2115</v>
      </c>
      <c r="B100" s="39" t="s">
        <v>557</v>
      </c>
      <c r="C100" s="44">
        <v>0</v>
      </c>
      <c r="D100" s="44">
        <v>0</v>
      </c>
    </row>
    <row r="101" spans="1:4" x14ac:dyDescent="0.2">
      <c r="A101" s="43">
        <v>2114</v>
      </c>
      <c r="B101" s="39" t="s">
        <v>556</v>
      </c>
      <c r="C101" s="44">
        <v>0</v>
      </c>
      <c r="D101" s="44">
        <v>0</v>
      </c>
    </row>
    <row r="102" spans="1:4" x14ac:dyDescent="0.2">
      <c r="A102" s="43"/>
      <c r="B102" s="112" t="s">
        <v>545</v>
      </c>
      <c r="C102" s="103">
        <v>322088031.70999998</v>
      </c>
      <c r="D102" s="103">
        <v>333105862.5</v>
      </c>
    </row>
    <row r="103" spans="1:4" x14ac:dyDescent="0.2">
      <c r="A103" s="50">
        <v>1120</v>
      </c>
      <c r="B103" s="113" t="s">
        <v>546</v>
      </c>
      <c r="C103" s="103">
        <v>0</v>
      </c>
      <c r="D103" s="103">
        <v>0</v>
      </c>
    </row>
    <row r="104" spans="1:4" x14ac:dyDescent="0.2">
      <c r="A104" s="43">
        <v>1124</v>
      </c>
      <c r="B104" s="111" t="s">
        <v>562</v>
      </c>
      <c r="C104" s="44">
        <v>0</v>
      </c>
      <c r="D104" s="44">
        <v>0</v>
      </c>
    </row>
    <row r="105" spans="1:4" x14ac:dyDescent="0.2">
      <c r="A105" s="43">
        <v>1124</v>
      </c>
      <c r="B105" s="111" t="s">
        <v>563</v>
      </c>
      <c r="C105" s="44">
        <v>0</v>
      </c>
      <c r="D105" s="44">
        <v>0</v>
      </c>
    </row>
    <row r="106" spans="1:4" x14ac:dyDescent="0.2">
      <c r="A106" s="43">
        <v>1124</v>
      </c>
      <c r="B106" s="111" t="s">
        <v>564</v>
      </c>
      <c r="C106" s="44">
        <v>0</v>
      </c>
      <c r="D106" s="44">
        <v>0</v>
      </c>
    </row>
    <row r="107" spans="1:4" x14ac:dyDescent="0.2">
      <c r="A107" s="43">
        <v>1124</v>
      </c>
      <c r="B107" s="111" t="s">
        <v>565</v>
      </c>
      <c r="C107" s="44">
        <v>0</v>
      </c>
      <c r="D107" s="44">
        <v>0</v>
      </c>
    </row>
    <row r="108" spans="1:4" x14ac:dyDescent="0.2">
      <c r="A108" s="43">
        <v>1124</v>
      </c>
      <c r="B108" s="111" t="s">
        <v>566</v>
      </c>
      <c r="C108" s="44">
        <v>0</v>
      </c>
      <c r="D108" s="44">
        <v>0</v>
      </c>
    </row>
    <row r="109" spans="1:4" x14ac:dyDescent="0.2">
      <c r="A109" s="43">
        <v>1124</v>
      </c>
      <c r="B109" s="111" t="s">
        <v>567</v>
      </c>
      <c r="C109" s="44">
        <v>0</v>
      </c>
      <c r="D109" s="44">
        <v>0</v>
      </c>
    </row>
    <row r="110" spans="1:4" x14ac:dyDescent="0.2">
      <c r="A110" s="43">
        <v>1122</v>
      </c>
      <c r="B110" s="111" t="s">
        <v>559</v>
      </c>
      <c r="C110" s="44">
        <v>0</v>
      </c>
      <c r="D110" s="44">
        <v>0</v>
      </c>
    </row>
    <row r="111" spans="1:4" x14ac:dyDescent="0.2">
      <c r="A111" s="43">
        <v>1122</v>
      </c>
      <c r="B111" s="111" t="s">
        <v>560</v>
      </c>
      <c r="C111" s="44">
        <v>0</v>
      </c>
      <c r="D111" s="44">
        <v>0</v>
      </c>
    </row>
    <row r="112" spans="1:4" x14ac:dyDescent="0.2">
      <c r="A112" s="43">
        <v>1122</v>
      </c>
      <c r="B112" s="111" t="s">
        <v>561</v>
      </c>
      <c r="C112" s="44">
        <v>0</v>
      </c>
      <c r="D112" s="44">
        <v>0</v>
      </c>
    </row>
    <row r="113" spans="1:4" x14ac:dyDescent="0.2">
      <c r="A113" s="43"/>
      <c r="B113" s="115" t="s">
        <v>558</v>
      </c>
      <c r="C113" s="103">
        <f>C47+C48-C102</f>
        <v>159789423.5</v>
      </c>
      <c r="D113" s="103">
        <f>D47+D48-D102</f>
        <v>145126075.55000007</v>
      </c>
    </row>
    <row r="115" spans="1:4" x14ac:dyDescent="0.2">
      <c r="B115" s="32" t="s">
        <v>575</v>
      </c>
    </row>
    <row r="121" spans="1:4" x14ac:dyDescent="0.2">
      <c r="C121" s="140"/>
      <c r="D121" s="140"/>
    </row>
    <row r="122" spans="1:4" x14ac:dyDescent="0.2">
      <c r="C122" s="141"/>
      <c r="D122" s="141"/>
    </row>
    <row r="130" spans="8:8" x14ac:dyDescent="0.2">
      <c r="H130" s="11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32" sqref="B3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0" t="s">
        <v>118</v>
      </c>
      <c r="B2" s="18" t="s">
        <v>41</v>
      </c>
    </row>
    <row r="3" spans="1:2" x14ac:dyDescent="0.2">
      <c r="B3" s="3"/>
    </row>
    <row r="4" spans="1:2" ht="14.1" customHeight="1" x14ac:dyDescent="0.2">
      <c r="A4" s="99" t="s">
        <v>27</v>
      </c>
      <c r="B4" s="21" t="s">
        <v>69</v>
      </c>
    </row>
    <row r="5" spans="1:2" ht="14.1" customHeight="1" x14ac:dyDescent="0.2">
      <c r="B5" s="21" t="s">
        <v>541</v>
      </c>
    </row>
    <row r="6" spans="1:2" ht="14.1" customHeight="1" x14ac:dyDescent="0.2">
      <c r="B6" s="21" t="s">
        <v>568</v>
      </c>
    </row>
    <row r="7" spans="1:2" ht="14.1" customHeight="1" x14ac:dyDescent="0.2">
      <c r="B7" s="21" t="s">
        <v>536</v>
      </c>
    </row>
    <row r="9" spans="1:2" ht="15" customHeight="1" x14ac:dyDescent="0.2">
      <c r="A9" s="99" t="s">
        <v>29</v>
      </c>
      <c r="B9" s="119" t="s">
        <v>533</v>
      </c>
    </row>
    <row r="10" spans="1:2" ht="15" customHeight="1" x14ac:dyDescent="0.2">
      <c r="A10" s="120"/>
      <c r="B10" s="119" t="s">
        <v>66</v>
      </c>
    </row>
    <row r="11" spans="1:2" ht="15" customHeight="1" x14ac:dyDescent="0.2">
      <c r="A11" s="120"/>
      <c r="B11" s="121" t="s">
        <v>123</v>
      </c>
    </row>
    <row r="13" spans="1:2" ht="15" customHeight="1" x14ac:dyDescent="0.2">
      <c r="A13" s="99" t="s">
        <v>67</v>
      </c>
      <c r="B13" s="21" t="s">
        <v>569</v>
      </c>
    </row>
    <row r="14" spans="1:2" x14ac:dyDescent="0.2">
      <c r="B14" s="21" t="s">
        <v>536</v>
      </c>
    </row>
    <row r="16" spans="1:2" ht="22.5" x14ac:dyDescent="0.2">
      <c r="A16" s="110" t="s">
        <v>535</v>
      </c>
      <c r="B16" s="109" t="s">
        <v>574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1874B1-1EFE-4D08-8A2D-D41BA1E3D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d2e705e-1a44-4129-9cba-050973369ed2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2022-02-24T17:50:13Z</cp:lastPrinted>
  <dcterms:created xsi:type="dcterms:W3CDTF">2012-12-11T20:36:24Z</dcterms:created>
  <dcterms:modified xsi:type="dcterms:W3CDTF">2022-03-16T21:24:37Z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