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C-00-TESORERIA\compartida\ALE\2021\TituloV\"/>
    </mc:Choice>
  </mc:AlternateContent>
  <bookViews>
    <workbookView xWindow="0" yWindow="0" windowWidth="28800" windowHeight="12435"/>
  </bookViews>
  <sheets>
    <sheet name="LDF " sheetId="1" r:id="rId1"/>
  </sheets>
  <externalReferences>
    <externalReference r:id="rId2"/>
  </externalReferences>
  <definedNames>
    <definedName name="ANIO1P">'[1]Info General'!$D$23</definedName>
    <definedName name="ANIO2P">'[1]Info General'!$E$23</definedName>
    <definedName name="ANIO3P">'[1]Info General'!$F$23</definedName>
    <definedName name="ANIO4P">'[1]Info General'!$G$23</definedName>
    <definedName name="ANIO5P">'[1]Info General'!$H$23</definedName>
    <definedName name="ANIO6P">'[1]Info General'!$I$23</definedName>
    <definedName name="ENTIDAD">'[1]Info General'!$C$11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1" l="1"/>
  <c r="F37" i="1"/>
  <c r="E37" i="1"/>
  <c r="D37" i="1"/>
  <c r="C37" i="1"/>
  <c r="B37" i="1"/>
  <c r="F32" i="1"/>
  <c r="D32" i="1"/>
  <c r="G29" i="1"/>
  <c r="F29" i="1"/>
  <c r="E29" i="1"/>
  <c r="E32" i="1" s="1"/>
  <c r="D29" i="1"/>
  <c r="C29" i="1"/>
  <c r="C32" i="1" s="1"/>
  <c r="B29" i="1"/>
  <c r="B32" i="1" s="1"/>
  <c r="G27" i="1"/>
  <c r="G26" i="1"/>
  <c r="G25" i="1"/>
  <c r="G24" i="1"/>
  <c r="G23" i="1"/>
  <c r="G22" i="1"/>
  <c r="G32" i="1" s="1"/>
  <c r="F22" i="1"/>
  <c r="E22" i="1"/>
  <c r="D22" i="1"/>
  <c r="C22" i="1"/>
  <c r="B22" i="1"/>
  <c r="G8" i="1"/>
  <c r="F8" i="1"/>
  <c r="E8" i="1"/>
  <c r="D8" i="1"/>
  <c r="C8" i="1"/>
  <c r="B8" i="1"/>
  <c r="G6" i="1"/>
  <c r="F6" i="1"/>
  <c r="E6" i="1"/>
  <c r="D6" i="1"/>
  <c r="C6" i="1"/>
  <c r="B6" i="1"/>
  <c r="A2" i="1"/>
</calcChain>
</file>

<file path=xl/sharedStrings.xml><?xml version="1.0" encoding="utf-8"?>
<sst xmlns="http://schemas.openxmlformats.org/spreadsheetml/2006/main" count="32" uniqueCount="32">
  <si>
    <t>Formato 7 a) Proyecciones de Ingresos - LDF</t>
  </si>
  <si>
    <t>Proyecciones de Ingresos - LDF</t>
  </si>
  <si>
    <t>(PESOS)</t>
  </si>
  <si>
    <t>(CIFRAS NOMINALES)</t>
  </si>
  <si>
    <t>Concepto (b)</t>
  </si>
  <si>
    <t>Año en Cuestión
(de proyecto de presupuesto) (c)</t>
  </si>
  <si>
    <t>1. Ingresos de Libre Disposición (1=A+B+C+D+E+F+G+H+I+J+K+L)</t>
  </si>
  <si>
    <t>A. Impuestos</t>
  </si>
  <si>
    <t>B. Cuotas y Aportaciones de Seguridad Social</t>
  </si>
  <si>
    <t>C. Contribuciones de Mejoras</t>
  </si>
  <si>
    <t xml:space="preserve">D. Derechos </t>
  </si>
  <si>
    <t>E. Productos</t>
  </si>
  <si>
    <t>F. Aprovechamientos</t>
  </si>
  <si>
    <t>G. Ingresos por ventas de Bienes y Servicios</t>
  </si>
  <si>
    <t>H. Participaciones</t>
  </si>
  <si>
    <t>I. Incentivos Derivados de la Colaboración Fiscal</t>
  </si>
  <si>
    <t>J. Transferencias</t>
  </si>
  <si>
    <t>K. Convenios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</si>
  <si>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</si>
  <si>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</si>
  <si>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</si>
  <si>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</si>
  <si>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</si>
  <si>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D. Transferencias, Subsidios y Subvenciones, y Pensiones y Jubilaciones</t>
  </si>
  <si>
    <t>E. Otras Transferencias Federales Etiquetadas</t>
  </si>
  <si>
    <t>3. Ingresos Derivados de Financiamientos (3=A)</t>
  </si>
  <si>
    <t>A. Ingresos Derivados de Financiamientos</t>
  </si>
  <si>
    <t>4. Total de Ingresos Proyectados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</si>
  <si>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</si>
  <si>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</si>
  <si>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</si>
  <si>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Financiamientos (3=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</si>
</sst>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>
      <alignment horizontal="left" vertical="center" indent="3"/>
    </xf>
    <xf numFmtId="4" fontId="2" fillId="0" borderId="6" xfId="0" applyNumberFormat="1" applyFont="1" applyFill="1" applyBorder="1" applyAlignment="1" applyProtection="1">
      <alignment vertical="center"/>
      <protection locked="0"/>
    </xf>
    <xf numFmtId="0" fontId="0" fillId="0" borderId="9" xfId="0" applyFill="1" applyBorder="1" applyAlignment="1">
      <alignment horizontal="left" vertical="center" indent="6"/>
    </xf>
    <xf numFmtId="4" fontId="0" fillId="0" borderId="0" xfId="1" applyNumberFormat="1" applyFont="1" applyProtection="1">
      <protection locked="0"/>
    </xf>
    <xf numFmtId="4" fontId="0" fillId="0" borderId="9" xfId="0" applyNumberFormat="1" applyBorder="1" applyProtection="1">
      <protection locked="0"/>
    </xf>
    <xf numFmtId="4" fontId="0" fillId="0" borderId="0" xfId="0" applyNumberFormat="1" applyProtection="1">
      <protection locked="0"/>
    </xf>
    <xf numFmtId="4" fontId="0" fillId="0" borderId="9" xfId="0" applyNumberFormat="1" applyBorder="1" applyAlignment="1" applyProtection="1">
      <alignment vertical="center"/>
      <protection locked="0"/>
    </xf>
    <xf numFmtId="0" fontId="0" fillId="0" borderId="9" xfId="0" applyFill="1" applyBorder="1" applyAlignment="1">
      <alignment horizontal="left" indent="6"/>
    </xf>
    <xf numFmtId="0" fontId="0" fillId="0" borderId="9" xfId="0" applyFill="1" applyBorder="1" applyAlignment="1">
      <alignment vertical="center"/>
    </xf>
    <xf numFmtId="0" fontId="2" fillId="0" borderId="9" xfId="0" applyFont="1" applyFill="1" applyBorder="1" applyAlignment="1">
      <alignment horizontal="left" vertical="center" indent="3"/>
    </xf>
    <xf numFmtId="4" fontId="2" fillId="0" borderId="9" xfId="0" applyNumberFormat="1" applyFont="1" applyFill="1" applyBorder="1" applyAlignment="1" applyProtection="1">
      <alignment vertical="center"/>
      <protection locked="0"/>
    </xf>
    <xf numFmtId="0" fontId="0" fillId="0" borderId="9" xfId="0" applyFont="1" applyFill="1" applyBorder="1" applyAlignment="1">
      <alignment horizontal="left" vertical="center" indent="6"/>
    </xf>
    <xf numFmtId="0" fontId="2" fillId="0" borderId="9" xfId="0" applyFont="1" applyFill="1" applyBorder="1" applyAlignment="1">
      <alignment horizontal="left" indent="3"/>
    </xf>
    <xf numFmtId="0" fontId="2" fillId="0" borderId="9" xfId="0" applyFont="1" applyFill="1" applyBorder="1" applyAlignment="1">
      <alignment vertical="center"/>
    </xf>
    <xf numFmtId="0" fontId="0" fillId="0" borderId="9" xfId="0" applyFont="1" applyFill="1" applyBorder="1" applyAlignment="1">
      <alignment horizontal="left" vertical="center" wrapText="1" indent="3"/>
    </xf>
    <xf numFmtId="0" fontId="0" fillId="0" borderId="7" xfId="0" applyFill="1" applyBorder="1" applyAlignment="1">
      <alignment vertical="center"/>
    </xf>
    <xf numFmtId="0" fontId="0" fillId="0" borderId="7" xfId="0" applyFill="1" applyBorder="1"/>
    <xf numFmtId="0" fontId="0" fillId="0" borderId="0" xfId="0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E/2021/Anual/0361_IDF_MVST_000_210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11">
          <cell r="C11" t="str">
            <v>Municipio de Valle de Santiago, Gobierno del Estado de Guanajuato</v>
          </cell>
        </row>
        <row r="23">
          <cell r="D23">
            <v>2022</v>
          </cell>
          <cell r="E23" t="str">
            <v>2023 (d)</v>
          </cell>
          <cell r="F23" t="str">
            <v>2024 (d)</v>
          </cell>
          <cell r="G23" t="str">
            <v>2025 (d)</v>
          </cell>
          <cell r="H23" t="str">
            <v>2026 (d)</v>
          </cell>
          <cell r="I23" t="str">
            <v>2027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workbookViewId="0">
      <selection activeCell="A29" sqref="A29"/>
    </sheetView>
  </sheetViews>
  <sheetFormatPr baseColWidth="10" defaultRowHeight="15" x14ac:dyDescent="0.25"/>
  <cols>
    <col min="1" max="1" width="81.42578125" customWidth="1"/>
    <col min="2" max="7" width="20.7109375" customWidth="1"/>
  </cols>
  <sheetData>
    <row r="1" spans="1:7" ht="21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2" t="str">
        <f>ENTIDAD</f>
        <v>Municipio de Valle de Santiago, Gobierno del Estado de Guanajuato</v>
      </c>
      <c r="B2" s="3"/>
      <c r="C2" s="3"/>
      <c r="D2" s="3"/>
      <c r="E2" s="3"/>
      <c r="F2" s="3"/>
      <c r="G2" s="4"/>
    </row>
    <row r="3" spans="1:7" x14ac:dyDescent="0.25">
      <c r="A3" s="5" t="s">
        <v>1</v>
      </c>
      <c r="B3" s="6"/>
      <c r="C3" s="6"/>
      <c r="D3" s="6"/>
      <c r="E3" s="6"/>
      <c r="F3" s="6"/>
      <c r="G3" s="7"/>
    </row>
    <row r="4" spans="1:7" x14ac:dyDescent="0.25">
      <c r="A4" s="5" t="s">
        <v>2</v>
      </c>
      <c r="B4" s="6"/>
      <c r="C4" s="6"/>
      <c r="D4" s="6"/>
      <c r="E4" s="6"/>
      <c r="F4" s="6"/>
      <c r="G4" s="7"/>
    </row>
    <row r="5" spans="1:7" x14ac:dyDescent="0.25">
      <c r="A5" s="5" t="s">
        <v>3</v>
      </c>
      <c r="B5" s="6"/>
      <c r="C5" s="6"/>
      <c r="D5" s="6"/>
      <c r="E5" s="6"/>
      <c r="F5" s="6"/>
      <c r="G5" s="7"/>
    </row>
    <row r="6" spans="1:7" x14ac:dyDescent="0.25">
      <c r="A6" s="8" t="s">
        <v>4</v>
      </c>
      <c r="B6" s="9">
        <f>ANIO1P</f>
        <v>2022</v>
      </c>
      <c r="C6" s="10" t="str">
        <f>ANIO2P</f>
        <v>2023 (d)</v>
      </c>
      <c r="D6" s="10" t="str">
        <f>ANIO3P</f>
        <v>2024 (d)</v>
      </c>
      <c r="E6" s="10" t="str">
        <f>ANIO4P</f>
        <v>2025 (d)</v>
      </c>
      <c r="F6" s="10" t="str">
        <f>ANIO5P</f>
        <v>2026 (d)</v>
      </c>
      <c r="G6" s="10" t="str">
        <f>ANIO6P</f>
        <v>2027 (d)</v>
      </c>
    </row>
    <row r="7" spans="1:7" ht="45" x14ac:dyDescent="0.25">
      <c r="A7" s="11"/>
      <c r="B7" s="12" t="s">
        <v>5</v>
      </c>
      <c r="C7" s="13"/>
      <c r="D7" s="13"/>
      <c r="E7" s="13"/>
      <c r="F7" s="13"/>
      <c r="G7" s="13"/>
    </row>
    <row r="8" spans="1:7" x14ac:dyDescent="0.25">
      <c r="A8" s="14" t="s">
        <v>6</v>
      </c>
      <c r="B8" s="15">
        <f>SUM(B9:B20)</f>
        <v>227136000</v>
      </c>
      <c r="C8" s="15">
        <f t="shared" ref="C8:F8" si="0">SUM(C9:C20)</f>
        <v>236221440</v>
      </c>
      <c r="D8" s="15">
        <f t="shared" si="0"/>
        <v>245670297.59999999</v>
      </c>
      <c r="E8" s="15">
        <f t="shared" si="0"/>
        <v>255497109.50400001</v>
      </c>
      <c r="F8" s="15">
        <f t="shared" si="0"/>
        <v>265716993.88416001</v>
      </c>
      <c r="G8" s="15">
        <f>SUM(G9:G20)</f>
        <v>276345673.63952643</v>
      </c>
    </row>
    <row r="9" spans="1:7" x14ac:dyDescent="0.25">
      <c r="A9" s="16" t="s">
        <v>7</v>
      </c>
      <c r="B9" s="17">
        <v>23920000</v>
      </c>
      <c r="C9" s="18">
        <v>24876800</v>
      </c>
      <c r="D9" s="19">
        <v>25871872</v>
      </c>
      <c r="E9" s="18">
        <v>26906746.880000003</v>
      </c>
      <c r="F9" s="18">
        <v>27983016.755200002</v>
      </c>
      <c r="G9" s="20">
        <v>29102337.425408002</v>
      </c>
    </row>
    <row r="10" spans="1:7" x14ac:dyDescent="0.25">
      <c r="A10" s="16" t="s">
        <v>8</v>
      </c>
      <c r="B10" s="17">
        <v>0</v>
      </c>
      <c r="C10" s="18">
        <v>0</v>
      </c>
      <c r="D10" s="19">
        <v>0</v>
      </c>
      <c r="E10" s="18">
        <v>0</v>
      </c>
      <c r="F10" s="18">
        <v>0</v>
      </c>
      <c r="G10" s="18">
        <v>0</v>
      </c>
    </row>
    <row r="11" spans="1:7" x14ac:dyDescent="0.25">
      <c r="A11" s="16" t="s">
        <v>9</v>
      </c>
      <c r="B11" s="17">
        <v>6240000</v>
      </c>
      <c r="C11" s="18">
        <v>6489600</v>
      </c>
      <c r="D11" s="19">
        <v>6749184</v>
      </c>
      <c r="E11" s="18">
        <v>7019151.3600000003</v>
      </c>
      <c r="F11" s="18">
        <v>7299917.4144000011</v>
      </c>
      <c r="G11" s="20">
        <v>7591914.1109760012</v>
      </c>
    </row>
    <row r="12" spans="1:7" x14ac:dyDescent="0.25">
      <c r="A12" s="16" t="s">
        <v>10</v>
      </c>
      <c r="B12" s="17">
        <v>29848000</v>
      </c>
      <c r="C12" s="18">
        <v>31041920</v>
      </c>
      <c r="D12" s="19">
        <v>32283596.800000001</v>
      </c>
      <c r="E12" s="18">
        <v>33574940.671999998</v>
      </c>
      <c r="F12" s="18">
        <v>34917938.298879996</v>
      </c>
      <c r="G12" s="20">
        <v>36314655.830835193</v>
      </c>
    </row>
    <row r="13" spans="1:7" x14ac:dyDescent="0.25">
      <c r="A13" s="16" t="s">
        <v>11</v>
      </c>
      <c r="B13" s="17">
        <v>3016000</v>
      </c>
      <c r="C13" s="18">
        <v>3136640</v>
      </c>
      <c r="D13" s="19">
        <v>3262105.6000000001</v>
      </c>
      <c r="E13" s="18">
        <v>3392589.824</v>
      </c>
      <c r="F13" s="18">
        <v>3528293.4169600001</v>
      </c>
      <c r="G13" s="20">
        <v>3669425.1536384001</v>
      </c>
    </row>
    <row r="14" spans="1:7" x14ac:dyDescent="0.25">
      <c r="A14" s="16" t="s">
        <v>12</v>
      </c>
      <c r="B14" s="17">
        <v>1872000</v>
      </c>
      <c r="C14" s="18">
        <v>1946880</v>
      </c>
      <c r="D14" s="19">
        <v>2024755.2</v>
      </c>
      <c r="E14" s="18">
        <v>2105745.4079999998</v>
      </c>
      <c r="F14" s="18">
        <v>2189975.22432</v>
      </c>
      <c r="G14" s="20">
        <v>2277574.2332927999</v>
      </c>
    </row>
    <row r="15" spans="1:7" x14ac:dyDescent="0.25">
      <c r="A15" s="16" t="s">
        <v>13</v>
      </c>
      <c r="B15" s="17">
        <v>0</v>
      </c>
      <c r="C15" s="18">
        <v>0</v>
      </c>
      <c r="D15" s="19">
        <v>0</v>
      </c>
      <c r="E15" s="18">
        <v>0</v>
      </c>
      <c r="F15" s="18">
        <v>0</v>
      </c>
      <c r="G15" s="18">
        <v>0</v>
      </c>
    </row>
    <row r="16" spans="1:7" x14ac:dyDescent="0.25">
      <c r="A16" s="16" t="s">
        <v>14</v>
      </c>
      <c r="B16" s="17">
        <v>160160000</v>
      </c>
      <c r="C16" s="18">
        <v>166566400</v>
      </c>
      <c r="D16" s="19">
        <v>173229056</v>
      </c>
      <c r="E16" s="18">
        <v>180158218.24000001</v>
      </c>
      <c r="F16" s="18">
        <v>187364546.96960002</v>
      </c>
      <c r="G16" s="20">
        <v>194859128.84838402</v>
      </c>
    </row>
    <row r="17" spans="1:7" x14ac:dyDescent="0.25">
      <c r="A17" s="21" t="s">
        <v>15</v>
      </c>
      <c r="B17" s="17">
        <v>2080000</v>
      </c>
      <c r="C17" s="18">
        <v>2163200</v>
      </c>
      <c r="D17" s="19">
        <v>2249728</v>
      </c>
      <c r="E17" s="18">
        <v>2339717.1200000001</v>
      </c>
      <c r="F17" s="18">
        <v>2433305.8048</v>
      </c>
      <c r="G17" s="20">
        <v>2530638.036992</v>
      </c>
    </row>
    <row r="18" spans="1:7" x14ac:dyDescent="0.25">
      <c r="A18" s="16" t="s">
        <v>16</v>
      </c>
      <c r="B18" s="17">
        <v>0</v>
      </c>
      <c r="C18" s="18">
        <v>0</v>
      </c>
      <c r="D18" s="19">
        <v>0</v>
      </c>
      <c r="E18" s="18">
        <v>0</v>
      </c>
      <c r="F18" s="18">
        <v>0</v>
      </c>
      <c r="G18" s="18">
        <v>0</v>
      </c>
    </row>
    <row r="19" spans="1:7" x14ac:dyDescent="0.25">
      <c r="A19" s="16" t="s">
        <v>17</v>
      </c>
      <c r="B19" s="17">
        <v>0</v>
      </c>
      <c r="C19" s="18">
        <v>0</v>
      </c>
      <c r="D19" s="19">
        <v>0</v>
      </c>
      <c r="E19" s="18">
        <v>0</v>
      </c>
      <c r="F19" s="18">
        <v>0</v>
      </c>
      <c r="G19" s="18">
        <v>0</v>
      </c>
    </row>
    <row r="20" spans="1:7" x14ac:dyDescent="0.25">
      <c r="A20" s="16" t="s">
        <v>18</v>
      </c>
      <c r="B20" s="17">
        <v>0</v>
      </c>
      <c r="C20" s="18">
        <v>0</v>
      </c>
      <c r="D20" s="19">
        <v>0</v>
      </c>
      <c r="E20" s="18">
        <v>0</v>
      </c>
      <c r="F20" s="18">
        <v>0</v>
      </c>
      <c r="G20" s="18">
        <v>0</v>
      </c>
    </row>
    <row r="21" spans="1:7" x14ac:dyDescent="0.25">
      <c r="A21" s="22"/>
      <c r="B21" s="22"/>
      <c r="C21" s="22"/>
      <c r="D21" s="22"/>
      <c r="E21" s="22"/>
      <c r="F21" s="22"/>
      <c r="G21" s="22"/>
    </row>
    <row r="22" spans="1:7" x14ac:dyDescent="0.25">
      <c r="A22" s="23" t="s">
        <v>19</v>
      </c>
      <c r="B22" s="24">
        <f t="shared" ref="B22:G22" si="1">SUM(B23:B27)</f>
        <v>220064000</v>
      </c>
      <c r="C22" s="24">
        <f t="shared" si="1"/>
        <v>228866560</v>
      </c>
      <c r="D22" s="24">
        <f t="shared" si="1"/>
        <v>238021222.40000001</v>
      </c>
      <c r="E22" s="24">
        <f t="shared" si="1"/>
        <v>247542071.29600003</v>
      </c>
      <c r="F22" s="24">
        <f t="shared" si="1"/>
        <v>257443754.14784002</v>
      </c>
      <c r="G22" s="24">
        <f t="shared" si="1"/>
        <v>267741504.31375366</v>
      </c>
    </row>
    <row r="23" spans="1:7" x14ac:dyDescent="0.25">
      <c r="A23" s="16" t="s">
        <v>20</v>
      </c>
      <c r="B23" s="17">
        <v>188864000</v>
      </c>
      <c r="C23" s="18">
        <v>196418560</v>
      </c>
      <c r="D23" s="19">
        <v>204275302.40000001</v>
      </c>
      <c r="E23" s="18">
        <v>212446314.49600002</v>
      </c>
      <c r="F23" s="18">
        <v>220944167.07584003</v>
      </c>
      <c r="G23" s="18">
        <f>F23*1.04</f>
        <v>229781933.75887364</v>
      </c>
    </row>
    <row r="24" spans="1:7" x14ac:dyDescent="0.25">
      <c r="A24" s="16" t="s">
        <v>21</v>
      </c>
      <c r="B24" s="17">
        <v>31200000</v>
      </c>
      <c r="C24" s="18">
        <v>32448000</v>
      </c>
      <c r="D24" s="19">
        <v>33745920</v>
      </c>
      <c r="E24" s="18">
        <v>35095756.800000004</v>
      </c>
      <c r="F24" s="18">
        <v>36499587.072000004</v>
      </c>
      <c r="G24" s="18">
        <f t="shared" ref="G24:G27" si="2">F24*1.04</f>
        <v>37959570.554880008</v>
      </c>
    </row>
    <row r="25" spans="1:7" x14ac:dyDescent="0.25">
      <c r="A25" s="16" t="s">
        <v>22</v>
      </c>
      <c r="B25" s="17">
        <v>0</v>
      </c>
      <c r="C25" s="18">
        <v>0</v>
      </c>
      <c r="D25" s="19">
        <v>0</v>
      </c>
      <c r="E25" s="18">
        <v>0</v>
      </c>
      <c r="F25" s="18">
        <v>0</v>
      </c>
      <c r="G25" s="18">
        <f t="shared" si="2"/>
        <v>0</v>
      </c>
    </row>
    <row r="26" spans="1:7" x14ac:dyDescent="0.25">
      <c r="A26" s="25" t="s">
        <v>23</v>
      </c>
      <c r="B26" s="17">
        <v>0</v>
      </c>
      <c r="C26" s="18">
        <v>0</v>
      </c>
      <c r="D26" s="19">
        <v>0</v>
      </c>
      <c r="E26" s="18">
        <v>0</v>
      </c>
      <c r="F26" s="18">
        <v>0</v>
      </c>
      <c r="G26" s="18">
        <f t="shared" si="2"/>
        <v>0</v>
      </c>
    </row>
    <row r="27" spans="1:7" x14ac:dyDescent="0.25">
      <c r="A27" s="16" t="s">
        <v>24</v>
      </c>
      <c r="B27" s="17">
        <v>0</v>
      </c>
      <c r="C27" s="18">
        <v>0</v>
      </c>
      <c r="D27" s="19">
        <v>0</v>
      </c>
      <c r="E27" s="18">
        <v>0</v>
      </c>
      <c r="F27" s="18">
        <v>0</v>
      </c>
      <c r="G27" s="18">
        <f t="shared" si="2"/>
        <v>0</v>
      </c>
    </row>
    <row r="28" spans="1:7" x14ac:dyDescent="0.25">
      <c r="A28" s="22"/>
      <c r="B28" s="22"/>
      <c r="C28" s="22"/>
      <c r="D28" s="22"/>
      <c r="E28" s="22"/>
      <c r="F28" s="22"/>
      <c r="G28" s="22"/>
    </row>
    <row r="29" spans="1:7" x14ac:dyDescent="0.25">
      <c r="A29" s="23" t="s">
        <v>25</v>
      </c>
      <c r="B29" s="24">
        <f>B30</f>
        <v>0</v>
      </c>
      <c r="C29" s="24">
        <f t="shared" ref="C29:F29" si="3">C30</f>
        <v>0</v>
      </c>
      <c r="D29" s="24">
        <f t="shared" si="3"/>
        <v>0</v>
      </c>
      <c r="E29" s="24">
        <f t="shared" si="3"/>
        <v>0</v>
      </c>
      <c r="F29" s="24">
        <f t="shared" si="3"/>
        <v>0</v>
      </c>
      <c r="G29" s="24">
        <f>G30</f>
        <v>0</v>
      </c>
    </row>
    <row r="30" spans="1:7" x14ac:dyDescent="0.25">
      <c r="A30" s="16" t="s">
        <v>26</v>
      </c>
      <c r="B30" s="17">
        <v>0</v>
      </c>
      <c r="C30" s="18">
        <v>0</v>
      </c>
      <c r="D30" s="19">
        <v>0</v>
      </c>
      <c r="E30" s="18">
        <v>0</v>
      </c>
      <c r="F30" s="18">
        <v>0</v>
      </c>
      <c r="G30" s="18">
        <v>0</v>
      </c>
    </row>
    <row r="31" spans="1:7" x14ac:dyDescent="0.25">
      <c r="A31" s="22"/>
      <c r="B31" s="22"/>
      <c r="C31" s="22"/>
      <c r="D31" s="22"/>
      <c r="E31" s="22"/>
      <c r="F31" s="22"/>
      <c r="G31" s="22"/>
    </row>
    <row r="32" spans="1:7" x14ac:dyDescent="0.25">
      <c r="A32" s="26" t="s">
        <v>27</v>
      </c>
      <c r="B32" s="24">
        <f t="shared" ref="B32:G32" si="4">B29+B22+B8</f>
        <v>447200000</v>
      </c>
      <c r="C32" s="24">
        <f t="shared" si="4"/>
        <v>465088000</v>
      </c>
      <c r="D32" s="24">
        <f t="shared" si="4"/>
        <v>483691520</v>
      </c>
      <c r="E32" s="24">
        <f t="shared" si="4"/>
        <v>503039180.80000007</v>
      </c>
      <c r="F32" s="24">
        <f t="shared" si="4"/>
        <v>523160748.03200006</v>
      </c>
      <c r="G32" s="24">
        <f t="shared" si="4"/>
        <v>544087177.95328009</v>
      </c>
    </row>
    <row r="33" spans="1:7" x14ac:dyDescent="0.25">
      <c r="A33" s="22"/>
      <c r="B33" s="22"/>
      <c r="C33" s="22"/>
      <c r="D33" s="22"/>
      <c r="E33" s="22"/>
      <c r="F33" s="22"/>
      <c r="G33" s="22"/>
    </row>
    <row r="34" spans="1:7" x14ac:dyDescent="0.25">
      <c r="A34" s="23" t="s">
        <v>28</v>
      </c>
      <c r="B34" s="27"/>
      <c r="C34" s="27"/>
      <c r="D34" s="27"/>
      <c r="E34" s="27"/>
      <c r="F34" s="27"/>
      <c r="G34" s="27"/>
    </row>
    <row r="35" spans="1:7" ht="30" x14ac:dyDescent="0.25">
      <c r="A35" s="28" t="s">
        <v>29</v>
      </c>
      <c r="B35" s="17">
        <v>0</v>
      </c>
      <c r="C35" s="18">
        <v>0</v>
      </c>
      <c r="D35" s="19">
        <v>0</v>
      </c>
      <c r="E35" s="18">
        <v>0</v>
      </c>
      <c r="F35" s="18">
        <v>0</v>
      </c>
      <c r="G35" s="18">
        <v>0</v>
      </c>
    </row>
    <row r="36" spans="1:7" ht="30" x14ac:dyDescent="0.25">
      <c r="A36" s="28" t="s">
        <v>30</v>
      </c>
      <c r="B36" s="17">
        <v>0</v>
      </c>
      <c r="C36" s="18">
        <v>0</v>
      </c>
      <c r="D36" s="19">
        <v>0</v>
      </c>
      <c r="E36" s="18">
        <v>0</v>
      </c>
      <c r="F36" s="18">
        <v>0</v>
      </c>
      <c r="G36" s="18">
        <v>0</v>
      </c>
    </row>
    <row r="37" spans="1:7" x14ac:dyDescent="0.25">
      <c r="A37" s="23" t="s">
        <v>31</v>
      </c>
      <c r="B37" s="24">
        <f>B36+B35</f>
        <v>0</v>
      </c>
      <c r="C37" s="24">
        <f t="shared" ref="C37:F37" si="5">C36+C35</f>
        <v>0</v>
      </c>
      <c r="D37" s="24">
        <f t="shared" si="5"/>
        <v>0</v>
      </c>
      <c r="E37" s="24">
        <f t="shared" si="5"/>
        <v>0</v>
      </c>
      <c r="F37" s="24">
        <f t="shared" si="5"/>
        <v>0</v>
      </c>
      <c r="G37" s="24">
        <f>G36+G35</f>
        <v>0</v>
      </c>
    </row>
    <row r="38" spans="1:7" x14ac:dyDescent="0.25">
      <c r="A38" s="29"/>
      <c r="B38" s="30"/>
      <c r="C38" s="30"/>
      <c r="D38" s="30"/>
      <c r="E38" s="30"/>
      <c r="F38" s="30"/>
      <c r="G38" s="30"/>
    </row>
    <row r="39" spans="1:7" x14ac:dyDescent="0.25">
      <c r="A39" s="31"/>
      <c r="B39" s="31"/>
      <c r="C39" s="31"/>
      <c r="D39" s="31"/>
      <c r="E39" s="31"/>
      <c r="F39" s="31"/>
      <c r="G39" s="31"/>
    </row>
    <row r="40" spans="1:7" x14ac:dyDescent="0.25">
      <c r="A40" s="31"/>
      <c r="B40" s="31"/>
      <c r="C40" s="31"/>
      <c r="D40" s="31"/>
      <c r="E40" s="31"/>
      <c r="F40" s="31"/>
      <c r="G40" s="31"/>
    </row>
    <row r="41" spans="1:7" x14ac:dyDescent="0.25">
      <c r="A41" s="31"/>
      <c r="B41" s="31"/>
      <c r="C41" s="31"/>
      <c r="D41" s="31"/>
      <c r="E41" s="31"/>
      <c r="F41" s="31"/>
      <c r="G41" s="31"/>
    </row>
    <row r="42" spans="1:7" x14ac:dyDescent="0.25">
      <c r="A42" s="31"/>
      <c r="B42" s="31"/>
      <c r="C42" s="31"/>
      <c r="D42" s="31"/>
      <c r="E42" s="31"/>
      <c r="F42" s="31"/>
      <c r="G42" s="31"/>
    </row>
    <row r="43" spans="1:7" x14ac:dyDescent="0.25">
      <c r="A43" s="31"/>
      <c r="B43" s="31"/>
      <c r="C43" s="31"/>
      <c r="D43" s="31"/>
      <c r="E43" s="31"/>
      <c r="F43" s="31"/>
      <c r="G43" s="31"/>
    </row>
  </sheetData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type="decimal" allowBlank="1" showInputMessage="1" showErrorMessage="1" sqref="B8:G37">
      <formula1>-1.79769313486231E+100</formula1>
      <formula2>1.79769313486231E+100</formula2>
    </dataValidation>
    <dataValidation allowBlank="1" showInputMessage="1" showErrorMessage="1" prompt="Año 5 (d)" sqref="G6:G7"/>
    <dataValidation allowBlank="1" showInputMessage="1" showErrorMessage="1" prompt="Año 4 (d)" sqref="F6:F7"/>
    <dataValidation allowBlank="1" showInputMessage="1" showErrorMessage="1" prompt="Año 3 (d)" sqref="E6:E7"/>
    <dataValidation allowBlank="1" showInputMessage="1" showErrorMessage="1" prompt="Año 2 (d)" sqref="D6:D7"/>
    <dataValidation allowBlank="1" showInputMessage="1" showErrorMessage="1" prompt="Año 1 (d)" sqref="C6:C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'[1]Info General'!#REF!</xm:f>
          </x14:formula1>
          <x14:formula2>
            <xm:f>'[1]Info General'!#REF!</xm:f>
          </x14:formula2>
          <xm:sqref>B6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LDF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2022-03-17T15:47:42Z</dcterms:created>
  <dcterms:modified xsi:type="dcterms:W3CDTF">2022-03-17T15:53:17Z</dcterms:modified>
</cp:coreProperties>
</file>