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PC-00-TESORERIA\compartida\ALE\2021\TituloV\"/>
    </mc:Choice>
  </mc:AlternateContent>
  <bookViews>
    <workbookView xWindow="0" yWindow="0" windowWidth="28800" windowHeight="12435"/>
  </bookViews>
  <sheets>
    <sheet name="LDF" sheetId="1" r:id="rId1"/>
  </sheets>
  <externalReferences>
    <externalReference r:id="rId2"/>
  </externalReferences>
  <definedNames>
    <definedName name="ANIO1P">'[1]Info General'!$D$23</definedName>
    <definedName name="ANIO2P">'[1]Info General'!$E$23</definedName>
    <definedName name="ANIO3P">'[1]Info General'!$F$23</definedName>
    <definedName name="ANIO4P">'[1]Info General'!$G$23</definedName>
    <definedName name="ANIO5P">'[1]Info General'!$H$23</definedName>
    <definedName name="ANIO6P">'[1]Info General'!$I$23</definedName>
    <definedName name="ENTIDAD">'[1]Info General'!$C$11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0" i="1" l="1"/>
  <c r="G19" i="1"/>
  <c r="F19" i="1"/>
  <c r="E19" i="1"/>
  <c r="D19" i="1"/>
  <c r="C19" i="1"/>
  <c r="B19" i="1"/>
  <c r="G8" i="1"/>
  <c r="G30" i="1" s="1"/>
  <c r="F8" i="1"/>
  <c r="F30" i="1" s="1"/>
  <c r="E8" i="1"/>
  <c r="D8" i="1"/>
  <c r="D30" i="1" s="1"/>
  <c r="C8" i="1"/>
  <c r="C30" i="1" s="1"/>
  <c r="B8" i="1"/>
  <c r="B30" i="1" s="1"/>
  <c r="G6" i="1"/>
  <c r="F6" i="1"/>
  <c r="E6" i="1"/>
  <c r="D6" i="1"/>
  <c r="C6" i="1"/>
  <c r="B6" i="1"/>
  <c r="A2" i="1"/>
</calcChain>
</file>

<file path=xl/sharedStrings.xml><?xml version="1.0" encoding="utf-8"?>
<sst xmlns="http://schemas.openxmlformats.org/spreadsheetml/2006/main" count="27" uniqueCount="19">
  <si>
    <t>Formato 7 b) Proyecciones de Egresos - LDF</t>
  </si>
  <si>
    <t>Proyecciones de Egresos - LDF</t>
  </si>
  <si>
    <t>(PESOS)</t>
  </si>
  <si>
    <t>(CIFRAS NOMINALES)</t>
  </si>
  <si>
    <t xml:space="preserve">        Concepto (b)</t>
  </si>
  <si>
    <t>Año en Cuestión
(de proyecto de presupuesto) (c)</t>
  </si>
  <si>
    <t>1.  Gasto No Etiquetado (1=A+B+C+D+E+F+G+H+I)</t>
  </si>
  <si>
    <t>A.     Servicios Personales</t>
  </si>
  <si>
    <t>B.     Materiales y Suministros</t>
  </si>
  <si>
    <t>C.    Servicios Generales</t>
  </si>
  <si>
    <t>D.    Transferencias, Asignaciones, Subsidios y Otras Ayudas</t>
  </si>
  <si>
    <t>E. 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</si>
  <si>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</si>
  <si>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</si>
  <si>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</si>
  <si>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</si>
  <si>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1.  Gasto Etiquetado (2=A+B+C+D+E+F+G+H+I)</t>
  </si>
  <si>
    <t>H.    Participaciones y Aportaciones</t>
  </si>
  <si>
    <t>2.  Total de Egresos Proyectados (3 = 1 + 2)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</si>
</sst>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 ;\-#,##0.00\ 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theme="2" tint="-9.9948118533890809E-2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 applyBorder="1" applyAlignment="1">
      <alignment horizontal="left" vertical="center"/>
    </xf>
    <xf numFmtId="0" fontId="1" fillId="2" borderId="1" xfId="0" applyFont="1" applyFill="1" applyBorder="1" applyAlignment="1" applyProtection="1">
      <alignment horizontal="center"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 applyProtection="1">
      <alignment horizontal="left" vertical="center"/>
    </xf>
    <xf numFmtId="0" fontId="1" fillId="2" borderId="6" xfId="0" applyFont="1" applyFill="1" applyBorder="1" applyAlignment="1" applyProtection="1">
      <alignment horizontal="center" vertical="center" wrapText="1"/>
      <protection locked="0"/>
    </xf>
    <xf numFmtId="0" fontId="1" fillId="2" borderId="6" xfId="0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 applyProtection="1">
      <alignment horizontal="left" vertical="center"/>
    </xf>
    <xf numFmtId="0" fontId="1" fillId="2" borderId="8" xfId="0" applyFont="1" applyFill="1" applyBorder="1" applyAlignment="1" applyProtection="1">
      <alignment horizontal="center" vertical="center" wrapText="1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1" fillId="0" borderId="6" xfId="0" applyFont="1" applyFill="1" applyBorder="1" applyAlignment="1">
      <alignment horizontal="left" vertical="center" indent="3"/>
    </xf>
    <xf numFmtId="164" fontId="1" fillId="0" borderId="6" xfId="0" applyNumberFormat="1" applyFont="1" applyFill="1" applyBorder="1" applyAlignment="1" applyProtection="1">
      <alignment vertical="center"/>
      <protection locked="0"/>
    </xf>
    <xf numFmtId="4" fontId="1" fillId="0" borderId="6" xfId="0" applyNumberFormat="1" applyFont="1" applyFill="1" applyBorder="1" applyAlignment="1" applyProtection="1">
      <alignment vertical="center"/>
      <protection locked="0"/>
    </xf>
    <xf numFmtId="0" fontId="0" fillId="0" borderId="9" xfId="0" applyFill="1" applyBorder="1" applyAlignment="1">
      <alignment horizontal="left" vertical="center" indent="6"/>
    </xf>
    <xf numFmtId="164" fontId="3" fillId="0" borderId="9" xfId="0" applyNumberFormat="1" applyFont="1" applyBorder="1" applyAlignment="1" applyProtection="1">
      <alignment vertical="center"/>
      <protection locked="0"/>
    </xf>
    <xf numFmtId="4" fontId="0" fillId="0" borderId="9" xfId="0" applyNumberFormat="1" applyBorder="1" applyAlignment="1" applyProtection="1">
      <alignment vertical="center"/>
      <protection locked="0"/>
    </xf>
    <xf numFmtId="0" fontId="0" fillId="0" borderId="9" xfId="0" applyFill="1" applyBorder="1" applyAlignment="1"/>
    <xf numFmtId="0" fontId="0" fillId="0" borderId="9" xfId="0" applyFill="1" applyBorder="1" applyAlignment="1">
      <alignment vertical="center"/>
    </xf>
    <xf numFmtId="0" fontId="1" fillId="0" borderId="9" xfId="0" applyFont="1" applyFill="1" applyBorder="1" applyAlignment="1">
      <alignment horizontal="left" vertical="center" indent="3"/>
    </xf>
    <xf numFmtId="164" fontId="1" fillId="0" borderId="9" xfId="0" applyNumberFormat="1" applyFont="1" applyFill="1" applyBorder="1" applyAlignment="1" applyProtection="1">
      <alignment vertical="center"/>
      <protection locked="0"/>
    </xf>
    <xf numFmtId="4" fontId="1" fillId="0" borderId="9" xfId="0" applyNumberFormat="1" applyFont="1" applyFill="1" applyBorder="1" applyAlignment="1" applyProtection="1">
      <alignment vertical="center"/>
      <protection locked="0"/>
    </xf>
    <xf numFmtId="0" fontId="0" fillId="0" borderId="7" xfId="0" applyFill="1" applyBorder="1" applyAlignment="1">
      <alignment vertical="center"/>
    </xf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E/2021/Anual/0361_IDF_MVST_000_2100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11">
          <cell r="C11" t="str">
            <v>Municipio de Valle de Santiago, Gobierno del Estado de Guanajuato</v>
          </cell>
        </row>
        <row r="23">
          <cell r="D23">
            <v>2022</v>
          </cell>
          <cell r="E23" t="str">
            <v>2023 (d)</v>
          </cell>
          <cell r="F23" t="str">
            <v>2024 (d)</v>
          </cell>
          <cell r="G23" t="str">
            <v>2025 (d)</v>
          </cell>
          <cell r="H23" t="str">
            <v>2026 (d)</v>
          </cell>
          <cell r="I23" t="str">
            <v>2027 (d)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tabSelected="1" workbookViewId="0">
      <selection activeCell="A35" sqref="A35"/>
    </sheetView>
  </sheetViews>
  <sheetFormatPr baseColWidth="10" defaultRowHeight="15" x14ac:dyDescent="0.25"/>
  <cols>
    <col min="1" max="1" width="68.7109375" style="26" customWidth="1"/>
    <col min="2" max="7" width="20.7109375" style="26" customWidth="1"/>
  </cols>
  <sheetData>
    <row r="1" spans="1:7" ht="21" x14ac:dyDescent="0.25">
      <c r="A1" s="1" t="s">
        <v>0</v>
      </c>
      <c r="B1" s="1"/>
      <c r="C1" s="1"/>
      <c r="D1" s="1"/>
      <c r="E1" s="1"/>
      <c r="F1" s="1"/>
      <c r="G1" s="1"/>
    </row>
    <row r="2" spans="1:7" x14ac:dyDescent="0.25">
      <c r="A2" s="2" t="str">
        <f>ENTIDAD</f>
        <v>Municipio de Valle de Santiago, Gobierno del Estado de Guanajuato</v>
      </c>
      <c r="B2" s="3"/>
      <c r="C2" s="3"/>
      <c r="D2" s="3"/>
      <c r="E2" s="3"/>
      <c r="F2" s="3"/>
      <c r="G2" s="4"/>
    </row>
    <row r="3" spans="1:7" x14ac:dyDescent="0.25">
      <c r="A3" s="5" t="s">
        <v>1</v>
      </c>
      <c r="B3" s="6"/>
      <c r="C3" s="6"/>
      <c r="D3" s="6"/>
      <c r="E3" s="6"/>
      <c r="F3" s="6"/>
      <c r="G3" s="7"/>
    </row>
    <row r="4" spans="1:7" x14ac:dyDescent="0.25">
      <c r="A4" s="5" t="s">
        <v>2</v>
      </c>
      <c r="B4" s="6"/>
      <c r="C4" s="6"/>
      <c r="D4" s="6"/>
      <c r="E4" s="6"/>
      <c r="F4" s="6"/>
      <c r="G4" s="7"/>
    </row>
    <row r="5" spans="1:7" x14ac:dyDescent="0.25">
      <c r="A5" s="5" t="s">
        <v>3</v>
      </c>
      <c r="B5" s="6"/>
      <c r="C5" s="6"/>
      <c r="D5" s="6"/>
      <c r="E5" s="6"/>
      <c r="F5" s="6"/>
      <c r="G5" s="7"/>
    </row>
    <row r="6" spans="1:7" x14ac:dyDescent="0.25">
      <c r="A6" s="8" t="s">
        <v>4</v>
      </c>
      <c r="B6" s="9">
        <f>ANIO1P</f>
        <v>2022</v>
      </c>
      <c r="C6" s="10" t="str">
        <f>ANIO2P</f>
        <v>2023 (d)</v>
      </c>
      <c r="D6" s="10" t="str">
        <f>ANIO3P</f>
        <v>2024 (d)</v>
      </c>
      <c r="E6" s="10" t="str">
        <f>ANIO4P</f>
        <v>2025 (d)</v>
      </c>
      <c r="F6" s="10" t="str">
        <f>ANIO5P</f>
        <v>2026 (d)</v>
      </c>
      <c r="G6" s="10" t="str">
        <f>ANIO6P</f>
        <v>2027 (d)</v>
      </c>
    </row>
    <row r="7" spans="1:7" ht="45" x14ac:dyDescent="0.25">
      <c r="A7" s="11"/>
      <c r="B7" s="12" t="s">
        <v>5</v>
      </c>
      <c r="C7" s="13"/>
      <c r="D7" s="13"/>
      <c r="E7" s="13"/>
      <c r="F7" s="13"/>
      <c r="G7" s="13"/>
    </row>
    <row r="8" spans="1:7" x14ac:dyDescent="0.25">
      <c r="A8" s="14" t="s">
        <v>6</v>
      </c>
      <c r="B8" s="15">
        <f t="shared" ref="B8:G8" si="0">SUM(B9:B17)</f>
        <v>227136000</v>
      </c>
      <c r="C8" s="15">
        <f t="shared" si="0"/>
        <v>236221440</v>
      </c>
      <c r="D8" s="15">
        <f t="shared" si="0"/>
        <v>245670297.60000002</v>
      </c>
      <c r="E8" s="15">
        <f t="shared" si="0"/>
        <v>255497109.50400001</v>
      </c>
      <c r="F8" s="15">
        <f t="shared" si="0"/>
        <v>265716993.88416004</v>
      </c>
      <c r="G8" s="16">
        <f t="shared" si="0"/>
        <v>276345673.63952649</v>
      </c>
    </row>
    <row r="9" spans="1:7" x14ac:dyDescent="0.25">
      <c r="A9" s="17" t="s">
        <v>7</v>
      </c>
      <c r="B9" s="18">
        <v>112475421.19120131</v>
      </c>
      <c r="C9" s="18">
        <v>116974438.03884937</v>
      </c>
      <c r="D9" s="18">
        <v>121653415.56040335</v>
      </c>
      <c r="E9" s="18">
        <v>126519552.18281949</v>
      </c>
      <c r="F9" s="18">
        <v>131580334.27013227</v>
      </c>
      <c r="G9" s="19">
        <v>136843547.64093757</v>
      </c>
    </row>
    <row r="10" spans="1:7" x14ac:dyDescent="0.25">
      <c r="A10" s="17" t="s">
        <v>8</v>
      </c>
      <c r="B10" s="18">
        <v>13745367.880520867</v>
      </c>
      <c r="C10" s="18">
        <v>14295182.595741702</v>
      </c>
      <c r="D10" s="18">
        <v>14866989.89957137</v>
      </c>
      <c r="E10" s="18">
        <v>15461669.495554226</v>
      </c>
      <c r="F10" s="18">
        <v>16080136.275376394</v>
      </c>
      <c r="G10" s="19">
        <v>16723341.726391451</v>
      </c>
    </row>
    <row r="11" spans="1:7" x14ac:dyDescent="0.25">
      <c r="A11" s="17" t="s">
        <v>9</v>
      </c>
      <c r="B11" s="18">
        <v>44001536.390406027</v>
      </c>
      <c r="C11" s="18">
        <v>45761597.846022271</v>
      </c>
      <c r="D11" s="18">
        <v>47592061.759863161</v>
      </c>
      <c r="E11" s="18">
        <v>49495744.23025769</v>
      </c>
      <c r="F11" s="18">
        <v>51475573.999467999</v>
      </c>
      <c r="G11" s="19">
        <v>53534596.959446721</v>
      </c>
    </row>
    <row r="12" spans="1:7" x14ac:dyDescent="0.25">
      <c r="A12" s="17" t="s">
        <v>10</v>
      </c>
      <c r="B12" s="18">
        <v>41639170.217772752</v>
      </c>
      <c r="C12" s="18">
        <v>43304737.026483662</v>
      </c>
      <c r="D12" s="18">
        <v>45036926.507543012</v>
      </c>
      <c r="E12" s="18">
        <v>46838403.567844734</v>
      </c>
      <c r="F12" s="18">
        <v>48711939.710558526</v>
      </c>
      <c r="G12" s="19">
        <v>50660417.298980869</v>
      </c>
    </row>
    <row r="13" spans="1:7" x14ac:dyDescent="0.25">
      <c r="A13" s="17" t="s">
        <v>11</v>
      </c>
      <c r="B13" s="18">
        <v>5262835.8793767206</v>
      </c>
      <c r="C13" s="18">
        <v>5473349.3145517893</v>
      </c>
      <c r="D13" s="18">
        <v>5692283.2871338613</v>
      </c>
      <c r="E13" s="18">
        <v>5919974.6186192157</v>
      </c>
      <c r="F13" s="18">
        <v>6156773.6033639843</v>
      </c>
      <c r="G13" s="19">
        <v>6403044.5474985437</v>
      </c>
    </row>
    <row r="14" spans="1:7" x14ac:dyDescent="0.25">
      <c r="A14" s="17" t="s">
        <v>12</v>
      </c>
      <c r="B14" s="18">
        <v>9798654.2185792867</v>
      </c>
      <c r="C14" s="18">
        <v>10190600.387322459</v>
      </c>
      <c r="D14" s="18">
        <v>10598224.402815359</v>
      </c>
      <c r="E14" s="18">
        <v>11022153.378927974</v>
      </c>
      <c r="F14" s="18">
        <v>11463039.514085094</v>
      </c>
      <c r="G14" s="19">
        <v>11921561.094648497</v>
      </c>
    </row>
    <row r="15" spans="1:7" x14ac:dyDescent="0.25">
      <c r="A15" s="17" t="s">
        <v>13</v>
      </c>
      <c r="B15" s="18">
        <v>0</v>
      </c>
      <c r="C15" s="18">
        <v>0</v>
      </c>
      <c r="D15" s="18">
        <v>0</v>
      </c>
      <c r="E15" s="18">
        <v>0</v>
      </c>
      <c r="F15" s="18">
        <v>0</v>
      </c>
      <c r="G15" s="19">
        <v>0</v>
      </c>
    </row>
    <row r="16" spans="1:7" x14ac:dyDescent="0.25">
      <c r="A16" s="17" t="s">
        <v>14</v>
      </c>
      <c r="B16" s="18">
        <v>0</v>
      </c>
      <c r="C16" s="18">
        <v>0</v>
      </c>
      <c r="D16" s="18">
        <v>0</v>
      </c>
      <c r="E16" s="18">
        <v>0</v>
      </c>
      <c r="F16" s="18">
        <v>0</v>
      </c>
      <c r="G16" s="19">
        <v>0</v>
      </c>
    </row>
    <row r="17" spans="1:7" x14ac:dyDescent="0.25">
      <c r="A17" s="17" t="s">
        <v>15</v>
      </c>
      <c r="B17" s="18">
        <v>213014.22214302793</v>
      </c>
      <c r="C17" s="18">
        <v>221534.79102874905</v>
      </c>
      <c r="D17" s="18">
        <v>230396.18266989902</v>
      </c>
      <c r="E17" s="18">
        <v>239612.02997669499</v>
      </c>
      <c r="F17" s="18">
        <v>249196.5111757628</v>
      </c>
      <c r="G17" s="19">
        <v>259164.37162279332</v>
      </c>
    </row>
    <row r="18" spans="1:7" x14ac:dyDescent="0.25">
      <c r="A18" s="20"/>
      <c r="B18" s="21"/>
      <c r="C18" s="21"/>
      <c r="D18" s="21"/>
      <c r="E18" s="21"/>
      <c r="F18" s="21"/>
      <c r="G18" s="21"/>
    </row>
    <row r="19" spans="1:7" x14ac:dyDescent="0.25">
      <c r="A19" s="22" t="s">
        <v>16</v>
      </c>
      <c r="B19" s="23">
        <f>SUM(B20:B28)</f>
        <v>220064000.00000003</v>
      </c>
      <c r="C19" s="23">
        <f>SUM(C20:C28)</f>
        <v>228866560.00000003</v>
      </c>
      <c r="D19" s="23">
        <f>SUM(D20:D28)</f>
        <v>238021222.40000004</v>
      </c>
      <c r="E19" s="23">
        <f t="shared" ref="E19" si="1">SUM(E20:E28)</f>
        <v>247542071.29600009</v>
      </c>
      <c r="F19" s="23">
        <f>SUM(F20:F28)</f>
        <v>257443754.14784005</v>
      </c>
      <c r="G19" s="24">
        <f>SUM(G20:G28)</f>
        <v>267741504.31375372</v>
      </c>
    </row>
    <row r="20" spans="1:7" x14ac:dyDescent="0.25">
      <c r="A20" s="17" t="s">
        <v>7</v>
      </c>
      <c r="B20" s="18">
        <v>60769700.015653022</v>
      </c>
      <c r="C20" s="18">
        <v>63200488.016279146</v>
      </c>
      <c r="D20" s="18">
        <v>65728507.536930315</v>
      </c>
      <c r="E20" s="18">
        <v>68357647.838407531</v>
      </c>
      <c r="F20" s="18">
        <v>71091953.751943842</v>
      </c>
      <c r="G20" s="19">
        <v>73935631.902021602</v>
      </c>
    </row>
    <row r="21" spans="1:7" x14ac:dyDescent="0.25">
      <c r="A21" s="17" t="s">
        <v>8</v>
      </c>
      <c r="B21" s="18">
        <v>16146864.578313254</v>
      </c>
      <c r="C21" s="18">
        <v>16792739.161445785</v>
      </c>
      <c r="D21" s="18">
        <v>17464448.727903616</v>
      </c>
      <c r="E21" s="18">
        <v>18163026.67701976</v>
      </c>
      <c r="F21" s="18">
        <v>18889547.744100552</v>
      </c>
      <c r="G21" s="19">
        <v>19645129.653864574</v>
      </c>
    </row>
    <row r="22" spans="1:7" x14ac:dyDescent="0.25">
      <c r="A22" s="17" t="s">
        <v>9</v>
      </c>
      <c r="B22" s="18">
        <v>14115912.481927712</v>
      </c>
      <c r="C22" s="18">
        <v>14680548.981204821</v>
      </c>
      <c r="D22" s="18">
        <v>15267770.940453013</v>
      </c>
      <c r="E22" s="18">
        <v>15878481.778071135</v>
      </c>
      <c r="F22" s="18">
        <v>16513621.049193982</v>
      </c>
      <c r="G22" s="19">
        <v>17174165.891161744</v>
      </c>
    </row>
    <row r="23" spans="1:7" x14ac:dyDescent="0.25">
      <c r="A23" s="17" t="s">
        <v>10</v>
      </c>
      <c r="B23" s="18">
        <v>106054.93975903615</v>
      </c>
      <c r="C23" s="18">
        <v>110297.1373493976</v>
      </c>
      <c r="D23" s="18">
        <v>114709.0228433735</v>
      </c>
      <c r="E23" s="18">
        <v>119297.38375710844</v>
      </c>
      <c r="F23" s="18">
        <v>124069.27910739278</v>
      </c>
      <c r="G23" s="19">
        <v>129032.05027168849</v>
      </c>
    </row>
    <row r="24" spans="1:7" x14ac:dyDescent="0.25">
      <c r="A24" s="17" t="s">
        <v>11</v>
      </c>
      <c r="B24" s="18">
        <v>8121316.2641457366</v>
      </c>
      <c r="C24" s="18">
        <v>8446168.9147115666</v>
      </c>
      <c r="D24" s="18">
        <v>8784015.6713000294</v>
      </c>
      <c r="E24" s="18">
        <v>9135376.2981520314</v>
      </c>
      <c r="F24" s="18">
        <v>9500791.3500781134</v>
      </c>
      <c r="G24" s="19">
        <v>9880823.0040812381</v>
      </c>
    </row>
    <row r="25" spans="1:7" x14ac:dyDescent="0.25">
      <c r="A25" s="17" t="s">
        <v>12</v>
      </c>
      <c r="B25" s="18">
        <v>117720983.13253014</v>
      </c>
      <c r="C25" s="18">
        <v>122429822.45783135</v>
      </c>
      <c r="D25" s="18">
        <v>127327015.35614461</v>
      </c>
      <c r="E25" s="18">
        <v>132420095.97039039</v>
      </c>
      <c r="F25" s="18">
        <v>137716899.80920601</v>
      </c>
      <c r="G25" s="19">
        <v>143225575.80157426</v>
      </c>
    </row>
    <row r="26" spans="1:7" x14ac:dyDescent="0.25">
      <c r="A26" s="17" t="s">
        <v>13</v>
      </c>
      <c r="B26" s="18">
        <v>0</v>
      </c>
      <c r="C26" s="18">
        <v>0</v>
      </c>
      <c r="D26" s="18">
        <v>0</v>
      </c>
      <c r="E26" s="18">
        <v>0</v>
      </c>
      <c r="F26" s="18">
        <v>0</v>
      </c>
      <c r="G26" s="19">
        <v>0</v>
      </c>
    </row>
    <row r="27" spans="1:7" x14ac:dyDescent="0.25">
      <c r="A27" s="17" t="s">
        <v>17</v>
      </c>
      <c r="B27" s="18">
        <v>0</v>
      </c>
      <c r="C27" s="18">
        <v>0</v>
      </c>
      <c r="D27" s="18">
        <v>0</v>
      </c>
      <c r="E27" s="18">
        <v>0</v>
      </c>
      <c r="F27" s="18">
        <v>0</v>
      </c>
      <c r="G27" s="19">
        <v>0</v>
      </c>
    </row>
    <row r="28" spans="1:7" x14ac:dyDescent="0.25">
      <c r="A28" s="17" t="s">
        <v>15</v>
      </c>
      <c r="B28" s="18">
        <v>3083168.5876711323</v>
      </c>
      <c r="C28" s="18">
        <v>3206495.3311779778</v>
      </c>
      <c r="D28" s="18">
        <v>3334755.1444250969</v>
      </c>
      <c r="E28" s="18">
        <v>3468145.3502021008</v>
      </c>
      <c r="F28" s="18">
        <v>3606871.1642101849</v>
      </c>
      <c r="G28" s="19">
        <v>3751146.0107785924</v>
      </c>
    </row>
    <row r="29" spans="1:7" x14ac:dyDescent="0.25">
      <c r="A29" s="21"/>
      <c r="B29" s="21"/>
      <c r="C29" s="21"/>
      <c r="D29" s="21"/>
      <c r="E29" s="21"/>
      <c r="F29" s="21"/>
      <c r="G29" s="21"/>
    </row>
    <row r="30" spans="1:7" x14ac:dyDescent="0.25">
      <c r="A30" s="22" t="s">
        <v>18</v>
      </c>
      <c r="B30" s="23">
        <f t="shared" ref="B30:G30" si="2">B8+B19</f>
        <v>447200000</v>
      </c>
      <c r="C30" s="23">
        <f t="shared" si="2"/>
        <v>465088000</v>
      </c>
      <c r="D30" s="23">
        <f t="shared" si="2"/>
        <v>483691520.00000006</v>
      </c>
      <c r="E30" s="23">
        <f t="shared" si="2"/>
        <v>503039180.80000007</v>
      </c>
      <c r="F30" s="23">
        <f t="shared" si="2"/>
        <v>523160748.03200006</v>
      </c>
      <c r="G30" s="24">
        <f t="shared" si="2"/>
        <v>544087177.95328021</v>
      </c>
    </row>
    <row r="31" spans="1:7" x14ac:dyDescent="0.25">
      <c r="A31" s="25"/>
      <c r="B31" s="25"/>
      <c r="C31" s="25"/>
      <c r="D31" s="25"/>
      <c r="E31" s="25"/>
      <c r="F31" s="25"/>
      <c r="G31" s="25"/>
    </row>
  </sheetData>
  <mergeCells count="11">
    <mergeCell ref="G6:G7"/>
    <mergeCell ref="A1:G1"/>
    <mergeCell ref="A2:G2"/>
    <mergeCell ref="A3:G3"/>
    <mergeCell ref="A4:G4"/>
    <mergeCell ref="A5:G5"/>
    <mergeCell ref="A6:A7"/>
    <mergeCell ref="C6:C7"/>
    <mergeCell ref="D6:D7"/>
    <mergeCell ref="E6:E7"/>
    <mergeCell ref="F6:F7"/>
  </mergeCells>
  <dataValidations count="6">
    <dataValidation type="decimal" allowBlank="1" showInputMessage="1" showErrorMessage="1" sqref="B8:G30">
      <formula1>-1.79769313486231E+100</formula1>
      <formula2>1.79769313486231E+100</formula2>
    </dataValidation>
    <dataValidation allowBlank="1" showInputMessage="1" showErrorMessage="1" prompt="Año 5 (d)" sqref="G6:G7"/>
    <dataValidation allowBlank="1" showInputMessage="1" showErrorMessage="1" prompt="Año 4 (d)" sqref="F6:F7"/>
    <dataValidation allowBlank="1" showInputMessage="1" showErrorMessage="1" prompt="Año 3 (d)" sqref="E6:E7"/>
    <dataValidation allowBlank="1" showInputMessage="1" showErrorMessage="1" prompt="Año 2 (d)" sqref="D6:D7"/>
    <dataValidation allowBlank="1" showInputMessage="1" showErrorMessage="1" prompt="Año 1 (d)" sqref="C6:C7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Año en Cuestión (de proyecto de presupuesto) (c)">
          <x14:formula1>
            <xm:f>'[1]Info General'!#REF!</xm:f>
          </x14:formula1>
          <x14:formula2>
            <xm:f>'[1]Info General'!#REF!</xm:f>
          </x14:formula2>
          <xm:sqref>B6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LDF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 de Windows</cp:lastModifiedBy>
  <dcterms:created xsi:type="dcterms:W3CDTF">2022-03-17T15:53:56Z</dcterms:created>
  <dcterms:modified xsi:type="dcterms:W3CDTF">2022-03-17T15:54:39Z</dcterms:modified>
</cp:coreProperties>
</file>