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8_{AE1329AB-7A8E-4E59-8AC6-3E724BBF1B0D}" xr6:coauthVersionLast="46" xr6:coauthVersionMax="46" xr10:uidLastSave="{00000000-0000-0000-0000-000000000000}"/>
  <bookViews>
    <workbookView xWindow="13995" yWindow="315" windowWidth="14805" windowHeight="14355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C38" i="1" l="1"/>
  <c r="D38" i="1"/>
  <c r="E38" i="1"/>
  <c r="F38" i="1"/>
  <c r="B38" i="1"/>
  <c r="C34" i="1"/>
  <c r="D34" i="1"/>
  <c r="E34" i="1"/>
  <c r="F34" i="1"/>
  <c r="B34" i="1"/>
  <c r="F28" i="1"/>
  <c r="F29" i="1"/>
  <c r="F30" i="1"/>
  <c r="F31" i="1"/>
  <c r="F32" i="1"/>
  <c r="F27" i="1"/>
  <c r="C27" i="1"/>
  <c r="D27" i="1"/>
  <c r="E27" i="1"/>
  <c r="B27" i="1"/>
  <c r="C22" i="1"/>
  <c r="D22" i="1"/>
  <c r="E22" i="1"/>
  <c r="F22" i="1"/>
  <c r="B22" i="1"/>
  <c r="C4" i="1"/>
  <c r="D4" i="1"/>
  <c r="E4" i="1"/>
  <c r="E20" i="1" s="1"/>
  <c r="E9" i="1"/>
  <c r="F18" i="1"/>
  <c r="F17" i="1"/>
  <c r="F16" i="1"/>
  <c r="F10" i="1"/>
  <c r="F11" i="1"/>
  <c r="F12" i="1"/>
  <c r="F13" i="1"/>
  <c r="F14" i="1"/>
  <c r="F4" i="1"/>
  <c r="F6" i="1"/>
  <c r="F7" i="1"/>
  <c r="F5" i="1"/>
  <c r="D9" i="1"/>
  <c r="C9" i="1"/>
  <c r="C20" i="1" s="1"/>
  <c r="B4" i="1"/>
  <c r="B9" i="1"/>
  <c r="F9" i="1" l="1"/>
  <c r="D20" i="1"/>
  <c r="B20" i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<sst xmlns="http://schemas.openxmlformats.org/spreadsheetml/2006/main" count="36" uniqueCount="26">
  <si>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</si>
  <si>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</si>
  <si>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</si>
  <si>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</si>
  <si>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</si>
  <si>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</si>
  <si>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</si>
  <si>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</si>
  <si>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</si>
  <si>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</si>
  <si>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</si>
  <si>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</si>
  <si>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</si>
  <si>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</si>
  <si>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</si>
  <si>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</si>
  <si>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</si>
  <si>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</si>
  <si>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Municipio de Valle de Santiago, Gto.
Estado de Variación en la Hacienda Pública.
De 01 de Enero al 31 de Marzo del 2021.
(Cifras en Pesos)</t>
  </si>
  <si>
    <t>Hacienda Pública/Patrimonio Contribuido Neto de 2020</t>
  </si>
  <si>
    <t>Hacienda Pública/Patrimonio Generado Neto de 2020</t>
  </si>
  <si>
    <t>Hacienda Pública/Patrimonio Neto Final de 2020</t>
  </si>
  <si>
    <t>Exceso o Insuficiencia en la Actualización de la Hacienda Pública/Patrimonio Neto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</si>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</sst>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2" fontId="4" fillId="0" borderId="4" xfId="17" applyNumberFormat="1" applyFont="1" applyBorder="1" applyAlignment="1">
      <alignment horizontal="right" vertical="center" wrapText="1"/>
    </xf>
    <xf numFmtId="2" fontId="3" fillId="0" borderId="4" xfId="17" applyNumberFormat="1" applyFont="1" applyBorder="1" applyAlignment="1">
      <alignment horizontal="right" vertical="center" wrapText="1"/>
    </xf>
    <xf numFmtId="4" fontId="4" fillId="0" borderId="4" xfId="9" applyNumberFormat="1" applyFont="1" applyBorder="1" applyAlignment="1" applyProtection="1">
      <alignment horizontal="right"/>
      <protection locked="0"/>
    </xf>
    <xf numFmtId="4" fontId="4" fillId="0" borderId="4" xfId="9" applyNumberFormat="1" applyFont="1" applyFill="1" applyBorder="1" applyProtection="1">
      <protection locked="0"/>
    </xf>
    <xf numFmtId="4" fontId="3" fillId="0" borderId="4" xfId="17" applyNumberFormat="1" applyFont="1" applyBorder="1" applyAlignment="1">
      <alignment horizontal="right" wrapText="1"/>
    </xf>
    <xf numFmtId="4" fontId="4" fillId="0" borderId="4" xfId="9" applyNumberFormat="1" applyFont="1" applyFill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 vertical="center"/>
      <protection locked="0"/>
    </xf>
    <xf numFmtId="43" fontId="3" fillId="0" borderId="4" xfId="17" applyFont="1" applyBorder="1" applyAlignment="1">
      <alignment horizontal="right" vertical="center" wrapText="1"/>
    </xf>
    <xf numFmtId="4" fontId="3" fillId="0" borderId="4" xfId="9" applyNumberFormat="1" applyFont="1" applyFill="1" applyBorder="1" applyProtection="1">
      <protection locked="0"/>
    </xf>
    <xf numFmtId="0" fontId="4" fillId="0" borderId="0" xfId="9" applyFont="1" applyAlignment="1" applyProtection="1">
      <alignment horizontal="left" vertical="top" inden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19" xr:uid="{E0293FBA-3160-43E4-8731-F24BC6F73616}"/>
    <cellStyle name="Millares 2 3" xfId="5" xr:uid="{00000000-0005-0000-0000-000004000000}"/>
    <cellStyle name="Millares 2 3 2" xfId="20" xr:uid="{559DCF7D-6EC8-4F92-A265-732321EADC39}"/>
    <cellStyle name="Millares 2 4" xfId="18" xr:uid="{AE37B366-2650-41BF-8F2A-A80E39DB1642}"/>
    <cellStyle name="Millares 3" xfId="6" xr:uid="{00000000-0005-0000-0000-000005000000}"/>
    <cellStyle name="Millares 3 2" xfId="21" xr:uid="{1417AB5A-6CB3-49C9-A6A8-5ECEB9BC0F6C}"/>
    <cellStyle name="Moneda 2" xfId="7" xr:uid="{00000000-0005-0000-0000-000006000000}"/>
    <cellStyle name="Moneda 2 2" xfId="22" xr:uid="{9638B56D-A7EE-44FC-9E10-CE202605F21F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63C5112-2906-4968-9D31-098A47054EED}"/>
    <cellStyle name="Normal 3" xfId="10" xr:uid="{00000000-0005-0000-0000-00000A000000}"/>
    <cellStyle name="Normal 3 2" xfId="24" xr:uid="{264C8E3C-5E01-4A93-8896-3E4874B9A0EE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9EE1E97B-BE24-4E51-B33A-9954387A5AB3}"/>
    <cellStyle name="Normal 6 3" xfId="25" xr:uid="{414C1263-402F-4A87-A908-CD9F00A24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8" t="s">
        <v>18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20">
        <v>22266596.239999998</v>
      </c>
      <c r="C5" s="17">
        <v>0</v>
      </c>
      <c r="D5" s="17">
        <v>0</v>
      </c>
      <c r="E5" s="17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20">
        <v>1052896.68</v>
      </c>
      <c r="C6" s="17">
        <v>0</v>
      </c>
      <c r="D6" s="17">
        <v>0</v>
      </c>
      <c r="E6" s="17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20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18">
        <f>B10+B11+B12+B13+B14</f>
        <v>0</v>
      </c>
      <c r="C9" s="25">
        <f>C10+C11+C12+C13+C14</f>
        <v>290671801.19999999</v>
      </c>
      <c r="D9" s="25">
        <f>D10+D11+D12+D13+D14</f>
        <v>79109928.659999996</v>
      </c>
      <c r="E9" s="18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20">
        <v>0</v>
      </c>
      <c r="C10" s="20">
        <v>0</v>
      </c>
      <c r="D10" s="13">
        <v>79109928.659999996</v>
      </c>
      <c r="E10" s="20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20">
        <v>0</v>
      </c>
      <c r="C11" s="20">
        <v>290604689.89999998</v>
      </c>
      <c r="D11" s="20">
        <v>0</v>
      </c>
      <c r="E11" s="20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20">
        <v>0</v>
      </c>
      <c r="C12" s="20">
        <v>0</v>
      </c>
      <c r="D12" s="20">
        <v>0</v>
      </c>
      <c r="E12" s="20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20">
        <v>0</v>
      </c>
      <c r="C13" s="20">
        <v>0</v>
      </c>
      <c r="D13" s="20">
        <v>0</v>
      </c>
      <c r="E13" s="20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20">
        <v>0</v>
      </c>
      <c r="C14" s="20">
        <v>67111.3</v>
      </c>
      <c r="D14" s="20">
        <v>0</v>
      </c>
      <c r="E14" s="20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22</v>
      </c>
      <c r="B16" s="18">
        <v>0</v>
      </c>
      <c r="C16" s="18">
        <v>0</v>
      </c>
      <c r="D16" s="18">
        <v>0</v>
      </c>
      <c r="E16" s="18">
        <v>0</v>
      </c>
      <c r="F16" s="24">
        <f>B16+C16+D16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3">
        <f t="shared" si="3"/>
        <v>0</v>
      </c>
    </row>
    <row r="19" spans="1:6" ht="11.25" customHeight="1" x14ac:dyDescent="0.2">
      <c r="A19" s="14"/>
      <c r="B19" s="17"/>
      <c r="C19" s="9"/>
      <c r="D19" s="9"/>
      <c r="E19" s="9"/>
      <c r="F19" s="9"/>
    </row>
    <row r="20" spans="1:6" ht="11.25" customHeight="1" x14ac:dyDescent="0.2">
      <c r="A20" s="10" t="s">
        <v>21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8">
        <f>B23+B24+B25</f>
        <v>0</v>
      </c>
      <c r="C22" s="18">
        <f t="shared" ref="C22:F22" si="5">C23+C24+C25</f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</row>
    <row r="23" spans="1:6" ht="11.25" customHeight="1" x14ac:dyDescent="0.2">
      <c r="A23" s="12" t="s">
        <v>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</row>
    <row r="24" spans="1:6" ht="11.25" customHeight="1" x14ac:dyDescent="0.2">
      <c r="A24" s="12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1.25" customHeight="1" x14ac:dyDescent="0.2">
      <c r="A25" s="12" t="s">
        <v>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23</v>
      </c>
      <c r="B27" s="21">
        <f>B28+B29+B31+B30+B32</f>
        <v>0</v>
      </c>
      <c r="C27" s="21">
        <f t="shared" ref="C27:E27" si="6">C28+C29+C31+C30+C32</f>
        <v>27118617.66</v>
      </c>
      <c r="D27" s="21">
        <f t="shared" si="6"/>
        <v>-26377442.309999995</v>
      </c>
      <c r="E27" s="21">
        <f t="shared" si="6"/>
        <v>0</v>
      </c>
      <c r="F27" s="23">
        <f>B27+C27+D27+E27</f>
        <v>741175.35000000522</v>
      </c>
    </row>
    <row r="28" spans="1:6" ht="11.25" customHeight="1" x14ac:dyDescent="0.2">
      <c r="A28" s="12" t="s">
        <v>7</v>
      </c>
      <c r="B28" s="20">
        <v>0</v>
      </c>
      <c r="C28" s="20">
        <v>0</v>
      </c>
      <c r="D28" s="20">
        <v>52732486.350000001</v>
      </c>
      <c r="E28" s="20">
        <v>0</v>
      </c>
      <c r="F28" s="19">
        <f t="shared" ref="F28:F32" si="7">B28+C28+D28+E28</f>
        <v>52732486.350000001</v>
      </c>
    </row>
    <row r="29" spans="1:6" ht="11.25" customHeight="1" x14ac:dyDescent="0.2">
      <c r="A29" s="12" t="s">
        <v>8</v>
      </c>
      <c r="B29" s="20">
        <v>0</v>
      </c>
      <c r="C29" s="20">
        <v>27118617.66</v>
      </c>
      <c r="D29" s="20">
        <v>-79109928.659999996</v>
      </c>
      <c r="E29" s="20">
        <v>0</v>
      </c>
      <c r="F29" s="19">
        <f t="shared" si="7"/>
        <v>-51991311</v>
      </c>
    </row>
    <row r="30" spans="1:6" ht="11.25" customHeight="1" x14ac:dyDescent="0.2">
      <c r="A30" s="12" t="s">
        <v>17</v>
      </c>
      <c r="B30" s="20">
        <v>0</v>
      </c>
      <c r="C30" s="20">
        <v>0</v>
      </c>
      <c r="D30" s="22">
        <v>0</v>
      </c>
      <c r="E30" s="20">
        <v>0</v>
      </c>
      <c r="F30" s="19">
        <f t="shared" si="7"/>
        <v>0</v>
      </c>
    </row>
    <row r="31" spans="1:6" ht="11.25" customHeight="1" x14ac:dyDescent="0.2">
      <c r="A31" s="12" t="s">
        <v>1</v>
      </c>
      <c r="B31" s="20">
        <v>0</v>
      </c>
      <c r="C31" s="20">
        <v>0</v>
      </c>
      <c r="D31" s="22">
        <v>0</v>
      </c>
      <c r="E31" s="20">
        <v>0</v>
      </c>
      <c r="F31" s="19">
        <f t="shared" si="7"/>
        <v>0</v>
      </c>
    </row>
    <row r="32" spans="1:6" ht="11.25" customHeight="1" x14ac:dyDescent="0.2">
      <c r="A32" s="12" t="s">
        <v>2</v>
      </c>
      <c r="B32" s="20">
        <v>0</v>
      </c>
      <c r="C32" s="20">
        <v>0</v>
      </c>
      <c r="D32" s="22">
        <v>0</v>
      </c>
      <c r="E32" s="20">
        <v>0</v>
      </c>
      <c r="F32" s="19">
        <f t="shared" si="7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24</v>
      </c>
      <c r="B34" s="26">
        <f>B35+B36</f>
        <v>0</v>
      </c>
      <c r="C34" s="26">
        <f t="shared" ref="C34:F34" si="8">C35+C36</f>
        <v>0</v>
      </c>
      <c r="D34" s="26">
        <f t="shared" si="8"/>
        <v>0</v>
      </c>
      <c r="E34" s="26">
        <f t="shared" si="8"/>
        <v>0</v>
      </c>
      <c r="F34" s="26">
        <f t="shared" si="8"/>
        <v>0</v>
      </c>
    </row>
    <row r="35" spans="1:6" ht="11.25" customHeight="1" x14ac:dyDescent="0.2">
      <c r="A35" s="12" t="s">
        <v>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</row>
    <row r="36" spans="1:6" ht="11.25" customHeight="1" x14ac:dyDescent="0.2">
      <c r="A36" s="12" t="s">
        <v>10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25</v>
      </c>
      <c r="B38" s="16">
        <f>B20+B27+B22</f>
        <v>23319492.919999998</v>
      </c>
      <c r="C38" s="16">
        <f t="shared" ref="C38:F38" si="9">C20+C27+C22</f>
        <v>317790418.86000001</v>
      </c>
      <c r="D38" s="16">
        <f t="shared" si="9"/>
        <v>52732486.350000001</v>
      </c>
      <c r="E38" s="16">
        <f t="shared" si="9"/>
        <v>0</v>
      </c>
      <c r="F38" s="16">
        <f t="shared" si="9"/>
        <v>393842398.13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7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2021-02-11T18:43:39Z</cp:lastPrinted>
  <dcterms:created xsi:type="dcterms:W3CDTF">2012-12-11T20:30:33Z</dcterms:created>
  <dcterms:modified xsi:type="dcterms:W3CDTF">2021-04-23T17:14:03Z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