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8_{ADCFBFE9-5348-4F3F-B4D5-ED0BB9F5DEDA}" xr6:coauthVersionLast="46" xr6:coauthVersionMax="46" xr10:uidLastSave="{00000000-0000-0000-0000-000000000000}"/>
  <bookViews>
    <workbookView xWindow="13995" yWindow="315" windowWidth="14805" windowHeight="1435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2" l="1"/>
  <c r="C54" i="2" s="1"/>
  <c r="B55" i="2"/>
  <c r="B54" i="2" s="1"/>
  <c r="B48" i="2" l="1"/>
  <c r="B59" i="2" l="1"/>
  <c r="C48" i="2"/>
  <c r="C59" i="2" s="1"/>
  <c r="B41" i="2"/>
  <c r="B36" i="2"/>
  <c r="C36" i="2"/>
  <c r="C43" i="2"/>
  <c r="C41" i="2" s="1"/>
  <c r="C4" i="2"/>
  <c r="B4" i="2"/>
  <c r="B33" i="2" s="1"/>
  <c r="B16" i="2"/>
  <c r="C16" i="2"/>
  <c r="B45" i="2" l="1"/>
  <c r="B61" i="2" s="1"/>
  <c r="C45" i="2"/>
  <c r="C33" i="2"/>
  <c r="C61" i="2" s="1"/>
  <c r="C65" i="2" s="1"/>
  <c r="B63" i="2" l="1"/>
  <c r="B65" i="2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<sst xmlns="http://schemas.openxmlformats.org/spreadsheetml/2006/main" count="58" uniqueCount="50">
  <si>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</si>
  <si>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</si>
  <si>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</si>
  <si>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</si>
  <si>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</si>
  <si>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</si>
  <si>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</si>
  <si>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</si>
  <si>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</si>
  <si>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</si>
  <si>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</si>
  <si>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</si>
  <si>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</si>
  <si>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</si>
  <si>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</si>
  <si>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</si>
  <si>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</si>
  <si>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</si>
  <si>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</si>
  <si>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</si>
  <si>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</si>
  <si>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</si>
  <si>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</si>
  <si>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</si>
  <si>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</si>
  <si>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</si>
  <si>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</si>
  <si>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</si>
  <si>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</si>
  <si>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</si>
  <si>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</si>
  <si>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</si>
  <si>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</si>
  <si>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</si>
  <si>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</si>
  <si>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</si>
  <si>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</si>
  <si>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</si>
  <si>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</si>
  <si>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</si>
  <si>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</si>
  <si>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</si>
  <si>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</si>
  <si>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</si>
  <si>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</si>
  <si>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</si>
  <si>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</si>
  <si>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</si>
  <si>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</si>
  <si>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31 de Marzo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</si>
</sst>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5" fillId="0" borderId="0" xfId="8" applyFont="1" applyFill="1" applyBorder="1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left" vertical="top" wrapText="1" indent="1"/>
    </xf>
    <xf numFmtId="0" fontId="5" fillId="0" borderId="4" xfId="8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>
      <alignment horizontal="left" vertical="top" wrapText="1" indent="2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Fill="1" applyBorder="1" applyAlignment="1">
      <alignment horizontal="left" vertical="top" wrapText="1" indent="3"/>
    </xf>
    <xf numFmtId="4" fontId="5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4" xfId="8" applyFont="1" applyFill="1" applyBorder="1" applyAlignment="1">
      <alignment horizontal="left" vertical="top" wrapText="1"/>
    </xf>
    <xf numFmtId="0" fontId="4" fillId="0" borderId="4" xfId="8" applyFont="1" applyFill="1" applyBorder="1" applyAlignment="1">
      <alignment vertical="top" wrapText="1"/>
    </xf>
    <xf numFmtId="0" fontId="5" fillId="0" borderId="4" xfId="8" applyFont="1" applyFill="1" applyBorder="1" applyAlignment="1">
      <alignment vertical="top" wrapText="1"/>
    </xf>
    <xf numFmtId="4" fontId="5" fillId="0" borderId="4" xfId="8" applyNumberFormat="1" applyFont="1" applyFill="1" applyBorder="1" applyAlignment="1">
      <alignment vertical="top"/>
    </xf>
    <xf numFmtId="4" fontId="5" fillId="0" borderId="0" xfId="8" applyNumberFormat="1" applyFont="1" applyFill="1" applyBorder="1" applyProtection="1"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0" fontId="8" fillId="0" borderId="4" xfId="0" applyFont="1" applyBorder="1"/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8" fillId="0" borderId="0" xfId="0" applyFont="1" applyAlignment="1">
      <alignment wrapText="1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36FEEA59-A1E8-4A48-936F-AF98DACE3CA2}"/>
    <cellStyle name="Millares 2 2 3" xfId="17" xr:uid="{33EAF2DF-8867-42A6-83D4-0A31894BDEBD}"/>
    <cellStyle name="Millares 2 2 4" xfId="35" xr:uid="{E4CED746-A97A-4667-9C2A-EEE517523273}"/>
    <cellStyle name="Millares 2 3" xfId="4" xr:uid="{00000000-0005-0000-0000-000003000000}"/>
    <cellStyle name="Millares 2 3 2" xfId="27" xr:uid="{7673ACA0-16B8-4727-94A3-A36BFAE14857}"/>
    <cellStyle name="Millares 2 3 3" xfId="18" xr:uid="{519C4E17-6C9F-41DA-9511-A45D86E0FED4}"/>
    <cellStyle name="Millares 2 3 4" xfId="36" xr:uid="{CB862F55-E3AC-4A3E-B8FC-8141B48B6998}"/>
    <cellStyle name="Millares 2 4" xfId="25" xr:uid="{FAA4F133-35E6-44A0-B1FE-0DB87DFDB838}"/>
    <cellStyle name="Millares 2 5" xfId="16" xr:uid="{D66A0771-F670-4697-9942-CC4303E0FA87}"/>
    <cellStyle name="Millares 2 6" xfId="34" xr:uid="{DF3E144F-0626-4851-9319-F7BEF92BF4CE}"/>
    <cellStyle name="Millares 3" xfId="5" xr:uid="{00000000-0005-0000-0000-000004000000}"/>
    <cellStyle name="Millares 3 2" xfId="28" xr:uid="{99C96EEC-411D-46AE-9062-1AD90B95EC1B}"/>
    <cellStyle name="Millares 3 3" xfId="19" xr:uid="{AEFD8680-4BB7-4A5D-9EAF-52029D42CCF1}"/>
    <cellStyle name="Millares 3 4" xfId="37" xr:uid="{27F8176D-B070-4DD9-924E-CBF7C41273C6}"/>
    <cellStyle name="Moneda 2" xfId="6" xr:uid="{00000000-0005-0000-0000-000005000000}"/>
    <cellStyle name="Moneda 2 2" xfId="29" xr:uid="{87AA63D7-BCED-4AEA-AB45-30A658405148}"/>
    <cellStyle name="Moneda 2 3" xfId="20" xr:uid="{29E7C428-0CF3-470C-BA7D-9821B7B25A0A}"/>
    <cellStyle name="Moneda 2 4" xfId="38" xr:uid="{5DBF181C-CCDD-414C-9593-4F9DE3FC93E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9F4C30B5-E41D-4A4F-877E-3C6F84A26098}"/>
    <cellStyle name="Normal 2 4" xfId="21" xr:uid="{AEF8BF3F-CD66-48E7-A87B-F51722519E3B}"/>
    <cellStyle name="Normal 2 5" xfId="39" xr:uid="{1B2E983E-7FD9-43E3-BD69-419F186A2204}"/>
    <cellStyle name="Normal 3" xfId="9" xr:uid="{00000000-0005-0000-0000-000009000000}"/>
    <cellStyle name="Normal 3 2" xfId="31" xr:uid="{AD6A24AB-A941-488B-8B28-0D9803FB4953}"/>
    <cellStyle name="Normal 3 3" xfId="22" xr:uid="{5F27DEB9-BC92-4B0E-A6F8-0E37173A187D}"/>
    <cellStyle name="Normal 3 4" xfId="40" xr:uid="{2027E4A7-C24B-44F4-86ED-E93A51E67E4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08DA864-C453-4DE5-BAC9-3B2D3428DB49}"/>
    <cellStyle name="Normal 6 2 3" xfId="24" xr:uid="{1E2966C6-261A-4E4A-B20D-73038A91E4D0}"/>
    <cellStyle name="Normal 6 2 4" xfId="42" xr:uid="{267F633B-19E6-4042-9289-66672A4A48E7}"/>
    <cellStyle name="Normal 6 3" xfId="32" xr:uid="{79E3C7C6-9102-40AD-BEF9-25972E4C45BC}"/>
    <cellStyle name="Normal 6 4" xfId="23" xr:uid="{F90ACBD4-55BA-45D6-AEAC-09D6EC79F2A9}"/>
    <cellStyle name="Normal 6 5" xfId="41" xr:uid="{49C194A3-F7DE-4E83-A368-650D6E908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1"/>
  <sheetViews>
    <sheetView tabSelected="1" zoomScaleNormal="100" workbookViewId="0">
      <selection activeCell="A7" sqref="A7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116454375.72999999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17586999.16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366300</v>
      </c>
      <c r="C7" s="9">
        <v>7014161.5099999998</v>
      </c>
    </row>
    <row r="8" spans="1:3" ht="11.25" customHeight="1" x14ac:dyDescent="0.2">
      <c r="A8" s="8" t="s">
        <v>4</v>
      </c>
      <c r="B8" s="9">
        <v>7323583.7699999996</v>
      </c>
      <c r="C8" s="9">
        <v>25379899.210000001</v>
      </c>
    </row>
    <row r="9" spans="1:3" ht="11.25" customHeight="1" x14ac:dyDescent="0.2">
      <c r="A9" s="8" t="s">
        <v>35</v>
      </c>
      <c r="B9" s="9">
        <v>374128.9</v>
      </c>
      <c r="C9" s="9">
        <v>3597372</v>
      </c>
    </row>
    <row r="10" spans="1:3" ht="11.25" customHeight="1" x14ac:dyDescent="0.2">
      <c r="A10" s="8" t="s">
        <v>36</v>
      </c>
      <c r="B10" s="9">
        <v>678889.6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90124474.299999997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6"/>
      <c r="C15" s="16"/>
    </row>
    <row r="16" spans="1:3" ht="11.25" customHeight="1" x14ac:dyDescent="0.2">
      <c r="A16" s="6" t="s">
        <v>6</v>
      </c>
      <c r="B16" s="7">
        <f>SUBTOTAL(9,B17:B32)</f>
        <v>63564500.789999999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34930703.219999999</v>
      </c>
      <c r="C17" s="9">
        <v>154937461.56</v>
      </c>
    </row>
    <row r="18" spans="1:3" ht="11.25" customHeight="1" x14ac:dyDescent="0.2">
      <c r="A18" s="8" t="s">
        <v>8</v>
      </c>
      <c r="B18" s="9">
        <v>8206355.6200000001</v>
      </c>
      <c r="C18" s="9">
        <v>34924033.609999999</v>
      </c>
    </row>
    <row r="19" spans="1:3" ht="11.25" customHeight="1" x14ac:dyDescent="0.2">
      <c r="A19" s="8" t="s">
        <v>9</v>
      </c>
      <c r="B19" s="9">
        <v>9501061.5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3869723.49</v>
      </c>
      <c r="C21" s="9">
        <v>15417803.029999999</v>
      </c>
    </row>
    <row r="22" spans="1:3" ht="11.25" customHeight="1" x14ac:dyDescent="0.2">
      <c r="A22" s="8" t="s">
        <v>42</v>
      </c>
      <c r="B22" s="9">
        <v>0</v>
      </c>
      <c r="C22" s="9">
        <v>8956836.7100000009</v>
      </c>
    </row>
    <row r="23" spans="1:3" ht="11.25" customHeight="1" x14ac:dyDescent="0.2">
      <c r="A23" s="8" t="s">
        <v>12</v>
      </c>
      <c r="B23" s="9">
        <v>5008062.4800000004</v>
      </c>
      <c r="C23" s="9">
        <v>39175580.600000001</v>
      </c>
    </row>
    <row r="24" spans="1:3" ht="11.25" customHeight="1" x14ac:dyDescent="0.2">
      <c r="A24" s="8" t="s">
        <v>13</v>
      </c>
      <c r="B24" s="9">
        <v>1625529.4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>
        <v>0</v>
      </c>
      <c r="C32" s="9">
        <v>0</v>
      </c>
    </row>
    <row r="33" spans="1:3" ht="11.25" customHeight="1" x14ac:dyDescent="0.2">
      <c r="A33" s="4" t="s">
        <v>44</v>
      </c>
      <c r="B33" s="7">
        <f>B4-B16</f>
        <v>52889874.93999999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51659045.850000001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9">
        <v>51659045.850000001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6"/>
      <c r="C40" s="16"/>
    </row>
    <row r="41" spans="1:3" ht="11.25" customHeight="1" x14ac:dyDescent="0.2">
      <c r="A41" s="6" t="s">
        <v>6</v>
      </c>
      <c r="B41" s="7">
        <f>SUBTOTAL(9,B42:B44)</f>
        <v>2271757.79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9">
        <v>1878400.26</v>
      </c>
      <c r="C42" s="15">
        <v>198752833.49000001</v>
      </c>
    </row>
    <row r="43" spans="1:3" ht="11.25" customHeight="1" x14ac:dyDescent="0.2">
      <c r="A43" s="8" t="s">
        <v>22</v>
      </c>
      <c r="B43" s="9">
        <v>393357.53</v>
      </c>
      <c r="C43" s="15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15">
        <v>5985.6</v>
      </c>
    </row>
    <row r="45" spans="1:3" ht="11.25" customHeight="1" x14ac:dyDescent="0.2">
      <c r="A45" s="4" t="s">
        <v>45</v>
      </c>
      <c r="B45" s="7">
        <f>B36-B41</f>
        <v>49387288.060000002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24598368.23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24598368.23</v>
      </c>
      <c r="C52" s="9">
        <v>23266759.210000001</v>
      </c>
    </row>
    <row r="53" spans="1:3" ht="11.25" customHeight="1" x14ac:dyDescent="0.2">
      <c r="A53" s="10"/>
      <c r="B53" s="16"/>
      <c r="C53" s="16"/>
    </row>
    <row r="54" spans="1:3" ht="11.25" customHeight="1" x14ac:dyDescent="0.2">
      <c r="A54" s="6" t="s">
        <v>6</v>
      </c>
      <c r="B54" s="7">
        <f>SUBTOTAL(9,B55:B58)</f>
        <v>122278590.27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559174.30000000005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9">
        <v>559174.30000000005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121719415.97</v>
      </c>
      <c r="C58" s="9">
        <v>0</v>
      </c>
    </row>
    <row r="59" spans="1:3" ht="11.25" customHeight="1" x14ac:dyDescent="0.2">
      <c r="A59" s="4" t="s">
        <v>46</v>
      </c>
      <c r="B59" s="7">
        <f>B48-B54</f>
        <v>-97680222.039999992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4596940.9600000083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6"/>
      <c r="C64" s="16"/>
    </row>
    <row r="65" spans="1:3" ht="11.25" customHeight="1" x14ac:dyDescent="0.2">
      <c r="A65" s="4" t="s">
        <v>33</v>
      </c>
      <c r="B65" s="7">
        <f>B61+B63</f>
        <v>114008387.56000002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0" t="s">
        <v>38</v>
      </c>
      <c r="B68" s="21"/>
      <c r="C68" s="21"/>
    </row>
    <row r="71" spans="1:3" x14ac:dyDescent="0.2">
      <c r="B71" s="14"/>
      <c r="C71" s="1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2020-02-05T15:38:52Z</cp:lastPrinted>
  <dcterms:created xsi:type="dcterms:W3CDTF">2012-12-11T20:31:36Z</dcterms:created>
  <dcterms:modified xsi:type="dcterms:W3CDTF">2021-04-23T17:14:57Z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