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13_ncr:1_{6106C6D4-E7EC-44F7-8A4D-6CB84C3D8FCD}" xr6:coauthVersionLast="46" xr6:coauthVersionMax="46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7" r:id="rId1"/>
  </sheets>
  <calcPr calcId="191029"/>
</workbook>
</file>

<file path=xl/calcChain.xml><?xml version="1.0" encoding="utf-8"?>
<calcChain xmlns="http://schemas.openxmlformats.org/spreadsheetml/2006/main">
  <c r="H14" i="7" l="1"/>
  <c r="H12" i="7"/>
  <c r="H10" i="7"/>
  <c r="G8" i="7"/>
  <c r="F8" i="7"/>
  <c r="H8" i="7" s="1"/>
  <c r="E8" i="7"/>
  <c r="H6" i="7"/>
  <c r="G6" i="7"/>
  <c r="F6" i="7"/>
  <c r="E6" i="7"/>
</calcChain>
</file>

<file path=xl/sharedStrings.xml><?xml version="1.0" encoding="utf-8"?>
<sst xmlns="http://schemas.openxmlformats.org/spreadsheetml/2006/main" count="17" uniqueCount="17">
  <si>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</si>
  <si>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</si>
  <si>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</si>
  <si>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</si>
  <si>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</si>
  <si>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</si>
  <si>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</si>
  <si>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</si>
  <si>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</si>
  <si>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</si>
  <si>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</si>
  <si>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</si>
  <si>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</si>
  <si>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Valle de Santiago, Gto.
Estado Analítico del Ejercicio del Presupuesto de Egresos.
Clasificación Económica (por Tipo de Gasto).
Del 01 de Enero al 31 de Marzo del 2021.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</si>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</sst>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4" fontId="3" fillId="0" borderId="13" xfId="0" applyNumberFormat="1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Alignment="1" applyProtection="1">
      <alignment horizontal="left"/>
      <protection locked="0"/>
    </xf>
    <xf numFmtId="4" fontId="7" fillId="0" borderId="13" xfId="0" applyNumberFormat="1" applyFont="1" applyBorder="1" applyProtection="1"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B2EA8C-C698-4EB7-8C04-6319B1049B49}"/>
    <cellStyle name="Millares 2 3" xfId="4" xr:uid="{00000000-0005-0000-0000-000003000000}"/>
    <cellStyle name="Millares 2 3 2" xfId="18" xr:uid="{2446EFAA-42E4-40CD-805F-FDC099797877}"/>
    <cellStyle name="Millares 2 4" xfId="16" xr:uid="{4A7E1142-C9B5-434E-8022-2682CB421983}"/>
    <cellStyle name="Millares 3" xfId="5" xr:uid="{00000000-0005-0000-0000-000004000000}"/>
    <cellStyle name="Millares 3 2" xfId="19" xr:uid="{A2A3492E-7DF1-4F78-AB47-72C39C297701}"/>
    <cellStyle name="Moneda 2" xfId="6" xr:uid="{00000000-0005-0000-0000-000005000000}"/>
    <cellStyle name="Moneda 2 2" xfId="20" xr:uid="{8F78C44C-4F71-4AB6-9070-2004D52407C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8BCA4C-41EC-4BB4-B119-68E817109AA2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59086FE3-D44E-46F3-9D89-FF4918E2426F}"/>
    <cellStyle name="Normal 6 3" xfId="22" xr:uid="{BFF8CABB-62A2-45E4-8F17-4C9F35D96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D7F04-7F52-4EF7-A3FC-830027B9B43B}">
  <dimension ref="A1:H16"/>
  <sheetViews>
    <sheetView tabSelected="1" workbookViewId="0">
      <selection activeCell="C25" sqref="C24:C25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" t="s">
        <v>13</v>
      </c>
      <c r="B1" s="4"/>
      <c r="C1" s="4"/>
      <c r="D1" s="4"/>
      <c r="E1" s="4"/>
      <c r="F1" s="4"/>
      <c r="G1" s="4"/>
      <c r="H1" s="5"/>
    </row>
    <row r="2" spans="1:8" x14ac:dyDescent="0.2">
      <c r="A2" s="8" t="s">
        <v>3</v>
      </c>
      <c r="B2" s="9"/>
      <c r="C2" s="3" t="s">
        <v>9</v>
      </c>
      <c r="D2" s="4"/>
      <c r="E2" s="4"/>
      <c r="F2" s="4"/>
      <c r="G2" s="5"/>
      <c r="H2" s="6" t="s">
        <v>8</v>
      </c>
    </row>
    <row r="3" spans="1:8" ht="22.5" x14ac:dyDescent="0.2">
      <c r="A3" s="10"/>
      <c r="B3" s="11"/>
      <c r="C3" s="2" t="s">
        <v>4</v>
      </c>
      <c r="D3" s="2" t="s">
        <v>10</v>
      </c>
      <c r="E3" s="2" t="s">
        <v>5</v>
      </c>
      <c r="F3" s="2" t="s">
        <v>6</v>
      </c>
      <c r="G3" s="2" t="s">
        <v>7</v>
      </c>
      <c r="H3" s="7"/>
    </row>
    <row r="4" spans="1:8" x14ac:dyDescent="0.2">
      <c r="A4" s="12"/>
      <c r="B4" s="13"/>
      <c r="C4" s="14">
        <v>1</v>
      </c>
      <c r="D4" s="14">
        <v>2</v>
      </c>
      <c r="E4" s="14" t="s">
        <v>11</v>
      </c>
      <c r="F4" s="14">
        <v>4</v>
      </c>
      <c r="G4" s="14">
        <v>5</v>
      </c>
      <c r="H4" s="14" t="s">
        <v>12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5"/>
      <c r="B6" s="16" t="s">
        <v>14</v>
      </c>
      <c r="C6" s="18">
        <v>289308079</v>
      </c>
      <c r="D6" s="18">
        <v>28629894.609999999</v>
      </c>
      <c r="E6" s="18">
        <f>317937973.61+2410260</f>
        <v>320348233.61000001</v>
      </c>
      <c r="F6" s="18">
        <f>61070729.9+602565</f>
        <v>61673294.899999999</v>
      </c>
      <c r="G6" s="18">
        <f>60135793.53+602565</f>
        <v>60738358.530000001</v>
      </c>
      <c r="H6" s="18">
        <f>E6-F6</f>
        <v>258674938.71000001</v>
      </c>
    </row>
    <row r="7" spans="1:8" x14ac:dyDescent="0.2">
      <c r="A7" s="15"/>
      <c r="B7" s="16"/>
      <c r="C7" s="18"/>
      <c r="D7" s="18"/>
      <c r="E7" s="18"/>
      <c r="F7" s="18"/>
      <c r="G7" s="18"/>
      <c r="H7" s="18"/>
    </row>
    <row r="8" spans="1:8" x14ac:dyDescent="0.2">
      <c r="A8" s="15"/>
      <c r="B8" s="16" t="s">
        <v>15</v>
      </c>
      <c r="C8" s="18">
        <v>130822605.16</v>
      </c>
      <c r="D8" s="18">
        <v>106512799.25</v>
      </c>
      <c r="E8" s="18">
        <f>237335404.41-2410260</f>
        <v>234925144.41</v>
      </c>
      <c r="F8" s="18">
        <f>3297387.87-602565</f>
        <v>2694822.87</v>
      </c>
      <c r="G8" s="18">
        <f>2886952.48-602565</f>
        <v>2284387.48</v>
      </c>
      <c r="H8" s="18">
        <f t="shared" ref="H8:H14" si="0">E8-F8</f>
        <v>232230321.53999999</v>
      </c>
    </row>
    <row r="9" spans="1:8" x14ac:dyDescent="0.2">
      <c r="A9" s="15"/>
      <c r="B9" s="16"/>
      <c r="C9" s="18"/>
      <c r="D9" s="18"/>
      <c r="E9" s="18"/>
      <c r="F9" s="18"/>
      <c r="G9" s="18"/>
      <c r="H9" s="18"/>
    </row>
    <row r="10" spans="1:8" x14ac:dyDescent="0.2">
      <c r="A10" s="15"/>
      <c r="B10" s="16" t="s">
        <v>16</v>
      </c>
      <c r="C10" s="18">
        <v>1607142.84</v>
      </c>
      <c r="D10" s="18">
        <v>0</v>
      </c>
      <c r="E10" s="18">
        <v>1607142.84</v>
      </c>
      <c r="F10" s="18">
        <v>401785.71</v>
      </c>
      <c r="G10" s="18">
        <v>401785.71</v>
      </c>
      <c r="H10" s="18">
        <f t="shared" si="0"/>
        <v>1205357.1300000001</v>
      </c>
    </row>
    <row r="11" spans="1:8" x14ac:dyDescent="0.2">
      <c r="A11" s="15"/>
      <c r="B11" s="16"/>
      <c r="C11" s="18"/>
      <c r="D11" s="18"/>
      <c r="E11" s="18"/>
      <c r="F11" s="18"/>
      <c r="G11" s="18"/>
      <c r="H11" s="18"/>
    </row>
    <row r="12" spans="1:8" x14ac:dyDescent="0.2">
      <c r="A12" s="15"/>
      <c r="B12" s="16" t="s">
        <v>1</v>
      </c>
      <c r="C12" s="18">
        <v>8262173</v>
      </c>
      <c r="D12" s="18">
        <v>0</v>
      </c>
      <c r="E12" s="18">
        <v>8262173</v>
      </c>
      <c r="F12" s="18">
        <v>1625529.4</v>
      </c>
      <c r="G12" s="18">
        <v>1625529.4</v>
      </c>
      <c r="H12" s="18">
        <f t="shared" si="0"/>
        <v>6636643.5999999996</v>
      </c>
    </row>
    <row r="13" spans="1:8" x14ac:dyDescent="0.2">
      <c r="A13" s="15"/>
      <c r="B13" s="16"/>
      <c r="C13" s="18"/>
      <c r="D13" s="18"/>
      <c r="E13" s="18"/>
      <c r="F13" s="18"/>
      <c r="G13" s="18"/>
      <c r="H13" s="18"/>
    </row>
    <row r="14" spans="1:8" x14ac:dyDescent="0.2">
      <c r="A14" s="15"/>
      <c r="B14" s="16" t="s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 t="shared" si="0"/>
        <v>0</v>
      </c>
    </row>
    <row r="15" spans="1:8" x14ac:dyDescent="0.2">
      <c r="A15" s="19"/>
      <c r="B15" s="20"/>
      <c r="C15" s="21"/>
      <c r="D15" s="21"/>
      <c r="E15" s="21"/>
      <c r="F15" s="21"/>
      <c r="G15" s="21"/>
      <c r="H15" s="21"/>
    </row>
    <row r="16" spans="1:8" x14ac:dyDescent="0.2">
      <c r="A16" s="22"/>
      <c r="B16" s="23" t="s">
        <v>2</v>
      </c>
      <c r="C16" s="24">
        <v>429999999.99999994</v>
      </c>
      <c r="D16" s="24">
        <v>135142693.86000001</v>
      </c>
      <c r="E16" s="24">
        <v>565142693.86000001</v>
      </c>
      <c r="F16" s="24">
        <v>66395432.879999995</v>
      </c>
      <c r="G16" s="24">
        <v>65050061.119999997</v>
      </c>
      <c r="H16" s="24">
        <v>498747260.98000002</v>
      </c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2021-04-23T17:18:12Z</cp:lastPrinted>
  <dcterms:created xsi:type="dcterms:W3CDTF">2014-02-10T03:37:14Z</dcterms:created>
  <dcterms:modified xsi:type="dcterms:W3CDTF">2021-04-26T15:56:25Z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