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1\02. Trimestre LGC 2021\"/>
    </mc:Choice>
  </mc:AlternateContent>
  <xr:revisionPtr revIDLastSave="0" documentId="8_{E85E1D19-71DB-4789-A355-0AD934B4F362}" xr6:coauthVersionLast="47" xr6:coauthVersionMax="47" xr10:uidLastSave="{00000000-0000-0000-0000-000000000000}"/>
  <bookViews>
    <workbookView xWindow="8925" yWindow="1470" windowWidth="14070" windowHeight="1413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B48" i="2" l="1"/>
  <c r="C55" i="2"/>
  <c r="C54" i="2" s="1"/>
  <c r="B55" i="2"/>
  <c r="B54" i="2" s="1"/>
  <c r="B59" i="2" l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C61" i="2" s="1"/>
  <c r="C65" i="2" s="1"/>
  <c r="B61" i="2" l="1"/>
  <c r="B63" i="2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<sst xmlns="http://schemas.openxmlformats.org/spreadsheetml/2006/main" count="58" uniqueCount="50">
  <si>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</si>
  <si>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</si>
  <si>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</si>
  <si>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</si>
  <si>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</si>
  <si>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</si>
  <si>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</si>
  <si>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</si>
  <si>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</si>
  <si>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</si>
  <si>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</si>
  <si>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</si>
  <si>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</si>
  <si>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</si>
  <si>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</si>
  <si>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</si>
  <si>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</si>
  <si>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</si>
  <si>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</si>
  <si>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</si>
  <si>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</si>
  <si>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</si>
  <si>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</si>
  <si>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</si>
  <si>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</si>
  <si>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</si>
  <si>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</si>
  <si>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</si>
  <si>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</si>
  <si>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</si>
  <si>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</si>
  <si>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</si>
  <si>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</si>
  <si>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</si>
  <si>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</si>
  <si>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</si>
  <si>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</si>
  <si>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</si>
  <si>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</si>
  <si>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</si>
  <si>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</si>
  <si>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</si>
  <si>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</si>
  <si>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</si>
  <si>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</si>
  <si>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</si>
  <si>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</si>
  <si>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</si>
  <si>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</si>
  <si>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30 de Junio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</si>
</sst>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7" fillId="0" borderId="0" xfId="8" applyFont="1" applyFill="1" applyBorder="1" applyProtection="1">
      <protection locked="0"/>
    </xf>
    <xf numFmtId="0" fontId="6" fillId="2" borderId="4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0" borderId="4" xfId="8" applyFont="1" applyFill="1" applyBorder="1" applyAlignment="1">
      <alignment horizontal="left" vertical="top" wrapText="1" indent="1"/>
    </xf>
    <xf numFmtId="0" fontId="7" fillId="0" borderId="4" xfId="8" applyFont="1" applyFill="1" applyBorder="1" applyAlignment="1" applyProtection="1">
      <alignment horizontal="center" vertical="top" wrapText="1"/>
      <protection locked="0"/>
    </xf>
    <xf numFmtId="0" fontId="6" fillId="0" borderId="4" xfId="8" applyFont="1" applyFill="1" applyBorder="1" applyAlignment="1">
      <alignment horizontal="left" vertical="top" wrapText="1" indent="2"/>
    </xf>
    <xf numFmtId="4" fontId="6" fillId="0" borderId="4" xfId="8" applyNumberFormat="1" applyFont="1" applyFill="1" applyBorder="1" applyAlignment="1" applyProtection="1">
      <alignment vertical="top" wrapText="1"/>
      <protection locked="0"/>
    </xf>
    <xf numFmtId="0" fontId="7" fillId="0" borderId="4" xfId="8" applyFont="1" applyFill="1" applyBorder="1" applyAlignment="1">
      <alignment horizontal="left" vertical="top" wrapText="1" indent="3"/>
    </xf>
    <xf numFmtId="4" fontId="7" fillId="0" borderId="4" xfId="8" applyNumberFormat="1" applyFont="1" applyFill="1" applyBorder="1" applyAlignment="1" applyProtection="1">
      <alignment vertical="top" wrapText="1"/>
      <protection locked="0"/>
    </xf>
    <xf numFmtId="0" fontId="7" fillId="0" borderId="4" xfId="8" applyFont="1" applyFill="1" applyBorder="1" applyAlignment="1">
      <alignment horizontal="left" vertical="top" wrapText="1"/>
    </xf>
    <xf numFmtId="0" fontId="6" fillId="0" borderId="4" xfId="8" applyFont="1" applyFill="1" applyBorder="1" applyAlignment="1">
      <alignment vertical="top" wrapText="1"/>
    </xf>
    <xf numFmtId="0" fontId="7" fillId="0" borderId="4" xfId="8" applyFont="1" applyFill="1" applyBorder="1" applyAlignment="1">
      <alignment vertical="top" wrapText="1"/>
    </xf>
    <xf numFmtId="4" fontId="7" fillId="0" borderId="4" xfId="8" applyNumberFormat="1" applyFont="1" applyFill="1" applyBorder="1" applyAlignment="1">
      <alignment vertical="top"/>
    </xf>
    <xf numFmtId="4" fontId="7" fillId="0" borderId="0" xfId="8" applyNumberFormat="1" applyFont="1" applyFill="1" applyBorder="1" applyProtection="1">
      <protection locked="0"/>
    </xf>
    <xf numFmtId="0" fontId="10" fillId="0" borderId="4" xfId="0" applyFont="1" applyBorder="1"/>
    <xf numFmtId="4" fontId="7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39" fontId="0" fillId="0" borderId="5" xfId="0" applyNumberFormat="1" applyFill="1" applyBorder="1"/>
    <xf numFmtId="4" fontId="7" fillId="0" borderId="4" xfId="8" applyNumberFormat="1" applyFont="1" applyFill="1" applyBorder="1" applyAlignment="1" applyProtection="1">
      <alignment vertical="top"/>
      <protection locked="0"/>
    </xf>
    <xf numFmtId="0" fontId="10" fillId="0" borderId="4" xfId="0" applyFont="1" applyFill="1" applyBorder="1"/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10" fillId="0" borderId="0" xfId="0" applyFont="1" applyAlignment="1">
      <alignment wrapText="1"/>
    </xf>
  </cellXfs>
  <cellStyles count="6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36FEEA59-A1E8-4A48-936F-AF98DACE3CA2}"/>
    <cellStyle name="Millares 2 2 3" xfId="17" xr:uid="{33EAF2DF-8867-42A6-83D4-0A31894BDEBD}"/>
    <cellStyle name="Millares 2 2 4" xfId="35" xr:uid="{E4CED746-A97A-4667-9C2A-EEE517523273}"/>
    <cellStyle name="Millares 2 2 5" xfId="44" xr:uid="{4E25CE39-A0A1-4251-8C97-68C332D983E8}"/>
    <cellStyle name="Millares 2 2 6" xfId="53" xr:uid="{9DD7BC6C-652E-416B-B1C6-0D4166952690}"/>
    <cellStyle name="Millares 2 3" xfId="4" xr:uid="{00000000-0005-0000-0000-000003000000}"/>
    <cellStyle name="Millares 2 3 2" xfId="27" xr:uid="{7673ACA0-16B8-4727-94A3-A36BFAE14857}"/>
    <cellStyle name="Millares 2 3 3" xfId="18" xr:uid="{519C4E17-6C9F-41DA-9511-A45D86E0FED4}"/>
    <cellStyle name="Millares 2 3 4" xfId="36" xr:uid="{CB862F55-E3AC-4A3E-B8FC-8141B48B6998}"/>
    <cellStyle name="Millares 2 3 5" xfId="45" xr:uid="{CC258653-E5FA-4331-B2AE-146AEA4C80B3}"/>
    <cellStyle name="Millares 2 3 6" xfId="54" xr:uid="{CA8303B3-F0B5-494D-9E9F-53D61F4D7A1A}"/>
    <cellStyle name="Millares 2 4" xfId="25" xr:uid="{FAA4F133-35E6-44A0-B1FE-0DB87DFDB838}"/>
    <cellStyle name="Millares 2 5" xfId="16" xr:uid="{D66A0771-F670-4697-9942-CC4303E0FA87}"/>
    <cellStyle name="Millares 2 6" xfId="34" xr:uid="{DF3E144F-0626-4851-9319-F7BEF92BF4CE}"/>
    <cellStyle name="Millares 2 7" xfId="43" xr:uid="{4D79D9D1-7340-4575-8F9E-BF612B62B3A1}"/>
    <cellStyle name="Millares 2 8" xfId="52" xr:uid="{6CDE2984-1A27-4959-881B-96660127C1D5}"/>
    <cellStyle name="Millares 3" xfId="5" xr:uid="{00000000-0005-0000-0000-000004000000}"/>
    <cellStyle name="Millares 3 2" xfId="28" xr:uid="{99C96EEC-411D-46AE-9062-1AD90B95EC1B}"/>
    <cellStyle name="Millares 3 3" xfId="19" xr:uid="{AEFD8680-4BB7-4A5D-9EAF-52029D42CCF1}"/>
    <cellStyle name="Millares 3 4" xfId="37" xr:uid="{27F8176D-B070-4DD9-924E-CBF7C41273C6}"/>
    <cellStyle name="Millares 3 5" xfId="46" xr:uid="{18CF4336-13BC-4829-A8B2-74DB0471776F}"/>
    <cellStyle name="Millares 3 6" xfId="55" xr:uid="{EC17316F-077E-4CEC-91ED-57F08DA35138}"/>
    <cellStyle name="Moneda 2" xfId="6" xr:uid="{00000000-0005-0000-0000-000005000000}"/>
    <cellStyle name="Moneda 2 2" xfId="29" xr:uid="{87AA63D7-BCED-4AEA-AB45-30A658405148}"/>
    <cellStyle name="Moneda 2 3" xfId="20" xr:uid="{29E7C428-0CF3-470C-BA7D-9821B7B25A0A}"/>
    <cellStyle name="Moneda 2 4" xfId="38" xr:uid="{5DBF181C-CCDD-414C-9593-4F9DE3FC93E4}"/>
    <cellStyle name="Moneda 2 5" xfId="47" xr:uid="{623415E8-A715-483F-BE2D-74CA61BB26A1}"/>
    <cellStyle name="Moneda 2 6" xfId="56" xr:uid="{99653E1F-3B42-41D5-AFAC-A2160467299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9F4C30B5-E41D-4A4F-877E-3C6F84A26098}"/>
    <cellStyle name="Normal 2 4" xfId="21" xr:uid="{AEF8BF3F-CD66-48E7-A87B-F51722519E3B}"/>
    <cellStyle name="Normal 2 5" xfId="39" xr:uid="{1B2E983E-7FD9-43E3-BD69-419F186A2204}"/>
    <cellStyle name="Normal 2 6" xfId="48" xr:uid="{060E07EB-CA2A-4E2B-AE6B-390C6CFDC365}"/>
    <cellStyle name="Normal 2 7" xfId="57" xr:uid="{D80CDF19-5538-4ACE-9561-D5200EC0425E}"/>
    <cellStyle name="Normal 3" xfId="9" xr:uid="{00000000-0005-0000-0000-000009000000}"/>
    <cellStyle name="Normal 3 2" xfId="31" xr:uid="{AD6A24AB-A941-488B-8B28-0D9803FB4953}"/>
    <cellStyle name="Normal 3 3" xfId="22" xr:uid="{5F27DEB9-BC92-4B0E-A6F8-0E37173A187D}"/>
    <cellStyle name="Normal 3 4" xfId="40" xr:uid="{2027E4A7-C24B-44F4-86ED-E93A51E67E44}"/>
    <cellStyle name="Normal 3 5" xfId="49" xr:uid="{4E554BE2-2E64-43C6-B348-0E24DCB5310E}"/>
    <cellStyle name="Normal 3 6" xfId="58" xr:uid="{DE111197-4A65-4AB2-AF27-34A97494D11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708DA864-C453-4DE5-BAC9-3B2D3428DB49}"/>
    <cellStyle name="Normal 6 2 3" xfId="24" xr:uid="{1E2966C6-261A-4E4A-B20D-73038A91E4D0}"/>
    <cellStyle name="Normal 6 2 4" xfId="42" xr:uid="{267F633B-19E6-4042-9289-66672A4A48E7}"/>
    <cellStyle name="Normal 6 2 5" xfId="51" xr:uid="{1B395E7C-4A32-4ECE-A144-453DB2182FFD}"/>
    <cellStyle name="Normal 6 2 6" xfId="60" xr:uid="{2665BD89-FB5B-4992-905E-D2673196EF33}"/>
    <cellStyle name="Normal 6 3" xfId="32" xr:uid="{79E3C7C6-9102-40AD-BEF9-25972E4C45BC}"/>
    <cellStyle name="Normal 6 4" xfId="23" xr:uid="{F90ACBD4-55BA-45D6-AEAC-09D6EC79F2A9}"/>
    <cellStyle name="Normal 6 5" xfId="41" xr:uid="{49C194A3-F7DE-4E83-A368-650D6E908DFA}"/>
    <cellStyle name="Normal 6 6" xfId="50" xr:uid="{0C57C4D1-CD31-4108-9081-91949FFF57F5}"/>
    <cellStyle name="Normal 6 7" xfId="59" xr:uid="{D95BDC7C-C776-4858-81D6-3004C43D77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zoomScaleNormal="100" workbookViewId="0">
      <selection activeCell="F65" sqref="F65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222752097.78000003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19751340.030000001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1007461.94</v>
      </c>
      <c r="C7" s="9">
        <v>7014161.5099999998</v>
      </c>
    </row>
    <row r="8" spans="1:3" ht="11.25" customHeight="1" x14ac:dyDescent="0.2">
      <c r="A8" s="8" t="s">
        <v>4</v>
      </c>
      <c r="B8" s="9">
        <v>12348880.880000001</v>
      </c>
      <c r="C8" s="9">
        <v>25379899.210000001</v>
      </c>
    </row>
    <row r="9" spans="1:3" ht="11.25" customHeight="1" x14ac:dyDescent="0.2">
      <c r="A9" s="8" t="s">
        <v>35</v>
      </c>
      <c r="B9" s="9">
        <v>1091991.76</v>
      </c>
      <c r="C9" s="9">
        <v>3597372</v>
      </c>
    </row>
    <row r="10" spans="1:3" ht="11.25" customHeight="1" x14ac:dyDescent="0.2">
      <c r="A10" s="8" t="s">
        <v>36</v>
      </c>
      <c r="B10" s="9">
        <v>927790.06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187624633.11000001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6</v>
      </c>
      <c r="B16" s="7">
        <f>SUBTOTAL(9,B17:B32)</f>
        <v>131792373.28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69677605.969999999</v>
      </c>
      <c r="C17" s="9">
        <v>154937461.56</v>
      </c>
    </row>
    <row r="18" spans="1:3" ht="11.25" customHeight="1" x14ac:dyDescent="0.2">
      <c r="A18" s="8" t="s">
        <v>8</v>
      </c>
      <c r="B18" s="9">
        <v>19791511.050000001</v>
      </c>
      <c r="C18" s="9">
        <v>34924033.609999999</v>
      </c>
    </row>
    <row r="19" spans="1:3" ht="11.25" customHeight="1" x14ac:dyDescent="0.2">
      <c r="A19" s="8" t="s">
        <v>9</v>
      </c>
      <c r="B19" s="9">
        <v>21588100.16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7799446.9800000004</v>
      </c>
      <c r="C21" s="9">
        <v>15417803.029999999</v>
      </c>
    </row>
    <row r="22" spans="1:3" ht="11.25" customHeight="1" x14ac:dyDescent="0.2">
      <c r="A22" s="8" t="s">
        <v>42</v>
      </c>
      <c r="B22" s="9">
        <v>0</v>
      </c>
      <c r="C22" s="9">
        <v>8956836.7100000009</v>
      </c>
    </row>
    <row r="23" spans="1:3" ht="11.25" customHeight="1" x14ac:dyDescent="0.2">
      <c r="A23" s="8" t="s">
        <v>12</v>
      </c>
      <c r="B23" s="9">
        <v>9247428.1699999999</v>
      </c>
      <c r="C23" s="9">
        <v>39175580.600000001</v>
      </c>
    </row>
    <row r="24" spans="1:3" ht="11.25" customHeight="1" x14ac:dyDescent="0.2">
      <c r="A24" s="8" t="s">
        <v>13</v>
      </c>
      <c r="B24" s="9">
        <v>3245215.87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90959724.50000003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68896647.730000004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16">
        <v>68896647.730000004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5"/>
      <c r="C40" s="15"/>
    </row>
    <row r="41" spans="1:3" ht="11.25" customHeight="1" x14ac:dyDescent="0.2">
      <c r="A41" s="6" t="s">
        <v>6</v>
      </c>
      <c r="B41" s="7">
        <f>SUBTOTAL(9,B42:B44)</f>
        <v>24543425.16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18">
        <v>21943562.030000001</v>
      </c>
      <c r="C42" s="19">
        <v>198752833.49000001</v>
      </c>
    </row>
    <row r="43" spans="1:3" ht="11.25" customHeight="1" x14ac:dyDescent="0.2">
      <c r="A43" s="8" t="s">
        <v>22</v>
      </c>
      <c r="B43" s="18">
        <v>2599863.13</v>
      </c>
      <c r="C43" s="19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9">
        <v>5985.6</v>
      </c>
    </row>
    <row r="45" spans="1:3" ht="11.25" customHeight="1" x14ac:dyDescent="0.2">
      <c r="A45" s="4" t="s">
        <v>45</v>
      </c>
      <c r="B45" s="7">
        <f>B36-B41</f>
        <v>44353222.570000008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3516305.27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3516305.27</v>
      </c>
      <c r="C52" s="9">
        <v>23266759.210000001</v>
      </c>
    </row>
    <row r="53" spans="1:3" ht="11.25" customHeight="1" x14ac:dyDescent="0.2">
      <c r="A53" s="10"/>
      <c r="B53" s="20"/>
      <c r="C53" s="20"/>
    </row>
    <row r="54" spans="1:3" ht="11.25" customHeight="1" x14ac:dyDescent="0.2">
      <c r="A54" s="6" t="s">
        <v>6</v>
      </c>
      <c r="B54" s="7">
        <f>SUBTOTAL(9,B55:B58)</f>
        <v>121791974.57000001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1112506.8999999999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18">
        <v>1112506.8999999999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120679467.67</v>
      </c>
      <c r="C58" s="9">
        <v>0</v>
      </c>
    </row>
    <row r="59" spans="1:3" ht="11.25" customHeight="1" x14ac:dyDescent="0.2">
      <c r="A59" s="4" t="s">
        <v>46</v>
      </c>
      <c r="B59" s="7">
        <f>B48-B54</f>
        <v>-118275669.30000001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17037277.770000041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20"/>
      <c r="C64" s="20"/>
    </row>
    <row r="65" spans="1:3" ht="11.25" customHeight="1" x14ac:dyDescent="0.2">
      <c r="A65" s="4" t="s">
        <v>33</v>
      </c>
      <c r="B65" s="7">
        <f>B61+B63</f>
        <v>126448724.37000005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4" t="s">
        <v>38</v>
      </c>
      <c r="B68" s="25"/>
      <c r="C68" s="25"/>
    </row>
    <row r="71" spans="1:3" x14ac:dyDescent="0.2">
      <c r="B71" s="17"/>
    </row>
    <row r="72" spans="1:3" x14ac:dyDescent="0.2">
      <c r="B72" s="1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Lucero</cp:lastModifiedBy>
  <cp:revision/>
  <cp:lastPrinted>2020-02-05T15:38:52Z</cp:lastPrinted>
  <dcterms:created xsi:type="dcterms:W3CDTF">2012-12-11T20:31:36Z</dcterms:created>
  <dcterms:modified xsi:type="dcterms:W3CDTF">2021-07-30T15:03:44Z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