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2D5F08F3-240C-4038-A0F9-D1F339823814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</workbook>
</file>

<file path=xl/calcChain.xml><?xml version="1.0" encoding="utf-8"?>
<calcChain xmlns="http://schemas.openxmlformats.org/spreadsheetml/2006/main">
  <c r="C43" i="55" l="1"/>
  <c r="I4" i="55"/>
  <c r="B20" i="55" l="1"/>
  <c r="B18" i="55"/>
  <c r="B16" i="55"/>
  <c r="B43" i="55"/>
  <c r="J4" i="55" l="1"/>
  <c r="B50" i="55" l="1"/>
  <c r="B10" i="55" l="1"/>
  <c r="B44" i="55" l="1"/>
  <c r="B51" i="55" l="1"/>
  <c r="B12" i="55" l="1"/>
  <c r="B14" i="55" s="1"/>
  <c r="C44" i="55" l="1"/>
  <c r="C50" i="55"/>
  <c r="C51" i="55" s="1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<sst xmlns="http://schemas.openxmlformats.org/spreadsheetml/2006/main" count="54" uniqueCount="51">
  <si>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</si>
  <si>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</si>
  <si>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</si>
  <si>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</si>
  <si>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</si>
  <si>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</si>
  <si>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</si>
  <si>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</si>
  <si>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</si>
  <si>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</si>
  <si>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</si>
  <si>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</si>
  <si>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</si>
  <si>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</si>
  <si>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</si>
  <si>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</si>
  <si>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</si>
  <si>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</si>
  <si>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</si>
  <si>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</si>
  <si>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</si>
  <si>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</si>
  <si>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</si>
  <si>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</si>
  <si>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</si>
  <si>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</si>
  <si>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</si>
  <si>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</si>
  <si>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</si>
  <si>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</si>
  <si>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</si>
  <si>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</si>
  <si>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</si>
  <si>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</si>
  <si>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</si>
  <si>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</si>
  <si>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</si>
  <si>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2020</t>
  </si>
  <si>
    <t>Deuda Pública Bruta Total descontando la amortizacion 1 2021</t>
  </si>
  <si>
    <t>Deuda Pública Bruta Total descontando la amortizacion 2 2021</t>
  </si>
  <si>
    <t>Deuda Pública Bruta Total descontando la amortizacion 3 2021</t>
  </si>
  <si>
    <t>Deuda Pública Bruta Total descontando la amortizacion 4 2021</t>
  </si>
  <si>
    <t>Deuda Pública Bruta Total descontando la amortizacion 5 2021</t>
  </si>
  <si>
    <t>Deuda Pública Bruta Total descontando la amortizacion 6 2021</t>
  </si>
  <si>
    <t>Deuda Pública Bruta Total descontando la amortizacion 7 2021</t>
  </si>
  <si>
    <t>Deuda Pública Bruta Total descontando la amortizacion 8 2021</t>
  </si>
  <si>
    <t>Deuda Pública Bruta Total descontando la amortizacion 9 2021</t>
  </si>
  <si>
    <t>Deuda Pública Bruta Total descontando la amortizacion 10 2021</t>
  </si>
  <si>
    <t>Deuda Pública Bruta Total descontando la amortizacion 11 2021</t>
  </si>
  <si>
    <t>Deuda Pública Bruta Total descontando la amortizacion 12 2021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</si>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</sst>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3" fontId="14" fillId="0" borderId="0" xfId="0" applyNumberFormat="1" applyFont="1"/>
    <xf numFmtId="43" fontId="11" fillId="0" borderId="1" xfId="27" applyFont="1" applyBorder="1"/>
    <xf numFmtId="43" fontId="2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12" fillId="2" borderId="2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</cellXfs>
  <cellStyles count="30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2 4" xfId="29" xr:uid="{49167969-7215-4F4A-85E6-69F72A3338FC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sqref="A1:J1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66" t="s">
        <v>50</v>
      </c>
      <c r="B1" s="66"/>
      <c r="C1" s="66"/>
      <c r="D1" s="66"/>
      <c r="E1" s="66"/>
      <c r="F1" s="66"/>
      <c r="G1" s="66"/>
      <c r="H1" s="66"/>
      <c r="I1" s="66"/>
      <c r="J1" s="67"/>
      <c r="K1" s="19"/>
      <c r="L1" s="19"/>
      <c r="M1" s="19"/>
      <c r="N1" s="19"/>
    </row>
    <row r="2" spans="1:14" ht="36" customHeight="1" x14ac:dyDescent="0.2">
      <c r="A2" s="62" t="s">
        <v>19</v>
      </c>
      <c r="B2" s="64" t="s">
        <v>1</v>
      </c>
      <c r="C2" s="64" t="s">
        <v>0</v>
      </c>
      <c r="D2" s="62" t="s">
        <v>2</v>
      </c>
      <c r="E2" s="62" t="s">
        <v>3</v>
      </c>
      <c r="F2" s="62" t="s">
        <v>4</v>
      </c>
      <c r="G2" s="55" t="s">
        <v>9</v>
      </c>
      <c r="H2" s="68"/>
      <c r="I2" s="68"/>
      <c r="J2" s="56"/>
      <c r="K2" s="15"/>
      <c r="L2" s="15"/>
      <c r="M2" s="15"/>
      <c r="N2" s="15"/>
    </row>
    <row r="3" spans="1:14" s="8" customFormat="1" ht="24.75" customHeight="1" x14ac:dyDescent="0.25">
      <c r="A3" s="63"/>
      <c r="B3" s="65"/>
      <c r="C3" s="65"/>
      <c r="D3" s="63"/>
      <c r="E3" s="63"/>
      <c r="F3" s="63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H4-B20</f>
        <v>4553571.3800000101</v>
      </c>
      <c r="J4" s="39">
        <f>I4/H4</f>
        <v>0.30357142533333403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11250000.039999992</v>
      </c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11116071.469999991</v>
      </c>
    </row>
    <row r="11" spans="1:14" x14ac:dyDescent="0.2">
      <c r="A11" s="43" t="s">
        <v>11</v>
      </c>
      <c r="B11" s="44">
        <v>133928.57</v>
      </c>
    </row>
    <row r="12" spans="1:14" x14ac:dyDescent="0.2">
      <c r="A12" s="43" t="s">
        <v>39</v>
      </c>
      <c r="B12" s="42">
        <f>B10-B11</f>
        <v>10982142.899999991</v>
      </c>
    </row>
    <row r="13" spans="1:14" x14ac:dyDescent="0.2">
      <c r="A13" s="43" t="s">
        <v>20</v>
      </c>
      <c r="B13" s="44">
        <v>133928.57</v>
      </c>
      <c r="I13" s="36"/>
    </row>
    <row r="14" spans="1:14" x14ac:dyDescent="0.2">
      <c r="A14" s="43" t="s">
        <v>40</v>
      </c>
      <c r="B14" s="42">
        <f>B12-B13</f>
        <v>10848214.329999991</v>
      </c>
    </row>
    <row r="15" spans="1:14" x14ac:dyDescent="0.2">
      <c r="A15" s="43" t="s">
        <v>28</v>
      </c>
      <c r="B15" s="44">
        <v>133928.57</v>
      </c>
    </row>
    <row r="16" spans="1:14" x14ac:dyDescent="0.2">
      <c r="A16" s="43" t="s">
        <v>41</v>
      </c>
      <c r="B16" s="42">
        <f>B14-B15</f>
        <v>10714285.75999999</v>
      </c>
    </row>
    <row r="17" spans="1:9" x14ac:dyDescent="0.2">
      <c r="A17" s="43" t="s">
        <v>29</v>
      </c>
      <c r="B17" s="44">
        <v>133928.57</v>
      </c>
    </row>
    <row r="18" spans="1:9" x14ac:dyDescent="0.2">
      <c r="A18" s="43" t="s">
        <v>42</v>
      </c>
      <c r="B18" s="42">
        <f>B16-B17</f>
        <v>10580357.18999999</v>
      </c>
    </row>
    <row r="19" spans="1:9" x14ac:dyDescent="0.2">
      <c r="A19" s="43" t="s">
        <v>30</v>
      </c>
      <c r="B19" s="44">
        <v>133928.57</v>
      </c>
    </row>
    <row r="20" spans="1:9" x14ac:dyDescent="0.2">
      <c r="A20" s="43" t="s">
        <v>43</v>
      </c>
      <c r="B20" s="42">
        <f>B18-B19</f>
        <v>10446428.61999999</v>
      </c>
    </row>
    <row r="21" spans="1:9" x14ac:dyDescent="0.2">
      <c r="A21" s="43" t="s">
        <v>31</v>
      </c>
      <c r="B21" s="44"/>
    </row>
    <row r="22" spans="1:9" x14ac:dyDescent="0.2">
      <c r="A22" s="43" t="s">
        <v>44</v>
      </c>
      <c r="B22" s="42"/>
    </row>
    <row r="23" spans="1:9" x14ac:dyDescent="0.2">
      <c r="A23" s="43" t="s">
        <v>32</v>
      </c>
      <c r="B23" s="44"/>
    </row>
    <row r="24" spans="1:9" x14ac:dyDescent="0.2">
      <c r="A24" s="43" t="s">
        <v>45</v>
      </c>
      <c r="B24" s="42"/>
    </row>
    <row r="25" spans="1:9" x14ac:dyDescent="0.2">
      <c r="A25" s="43" t="s">
        <v>33</v>
      </c>
      <c r="B25" s="44"/>
    </row>
    <row r="26" spans="1:9" x14ac:dyDescent="0.2">
      <c r="A26" s="43" t="s">
        <v>46</v>
      </c>
      <c r="B26" s="42"/>
      <c r="H26" s="52"/>
      <c r="I26" s="52"/>
    </row>
    <row r="27" spans="1:9" x14ac:dyDescent="0.2">
      <c r="A27" s="43" t="s">
        <v>34</v>
      </c>
      <c r="B27" s="44"/>
      <c r="H27" s="52"/>
      <c r="I27" s="52"/>
    </row>
    <row r="28" spans="1:9" x14ac:dyDescent="0.2">
      <c r="A28" s="43" t="s">
        <v>47</v>
      </c>
      <c r="B28" s="42"/>
      <c r="H28" s="53"/>
      <c r="I28" s="52"/>
    </row>
    <row r="29" spans="1:9" x14ac:dyDescent="0.2">
      <c r="A29" s="43" t="s">
        <v>35</v>
      </c>
      <c r="B29" s="44"/>
      <c r="H29" s="53"/>
      <c r="I29" s="52"/>
    </row>
    <row r="30" spans="1:9" x14ac:dyDescent="0.2">
      <c r="A30" s="43" t="s">
        <v>48</v>
      </c>
      <c r="B30" s="42"/>
      <c r="H30" s="53"/>
      <c r="I30" s="52"/>
    </row>
    <row r="31" spans="1:9" x14ac:dyDescent="0.2">
      <c r="A31" s="43" t="s">
        <v>36</v>
      </c>
      <c r="B31" s="44"/>
      <c r="H31" s="53"/>
      <c r="I31" s="52"/>
    </row>
    <row r="32" spans="1:9" x14ac:dyDescent="0.2">
      <c r="A32" s="43" t="s">
        <v>49</v>
      </c>
      <c r="B32" s="42"/>
      <c r="H32" s="53"/>
      <c r="I32" s="52"/>
    </row>
    <row r="33" spans="1:9" x14ac:dyDescent="0.2">
      <c r="A33" s="50"/>
      <c r="B33" s="51"/>
      <c r="H33" s="53"/>
      <c r="I33" s="52"/>
    </row>
    <row r="34" spans="1:9" x14ac:dyDescent="0.2">
      <c r="A34" s="50"/>
      <c r="B34" s="51"/>
      <c r="H34" s="54"/>
      <c r="I34" s="52"/>
    </row>
    <row r="35" spans="1:9" x14ac:dyDescent="0.2">
      <c r="A35" s="50"/>
      <c r="B35" s="51"/>
    </row>
    <row r="36" spans="1:9" x14ac:dyDescent="0.2">
      <c r="A36" s="50"/>
      <c r="B36" s="51"/>
    </row>
    <row r="37" spans="1:9" x14ac:dyDescent="0.2">
      <c r="A37" s="50"/>
      <c r="B37" s="51"/>
    </row>
    <row r="38" spans="1:9" ht="15.75" x14ac:dyDescent="0.25">
      <c r="A38" s="40"/>
      <c r="B38" s="41"/>
      <c r="F38" s="47"/>
    </row>
    <row r="39" spans="1:9" x14ac:dyDescent="0.2">
      <c r="A39" s="40"/>
      <c r="B39" s="41"/>
    </row>
    <row r="40" spans="1:9" ht="15" customHeight="1" x14ac:dyDescent="0.2">
      <c r="A40" s="57"/>
      <c r="B40" s="60" t="s">
        <v>12</v>
      </c>
      <c r="C40" s="58" t="s">
        <v>13</v>
      </c>
    </row>
    <row r="41" spans="1:9" ht="20.25" customHeight="1" x14ac:dyDescent="0.2">
      <c r="A41" s="57"/>
      <c r="B41" s="61"/>
      <c r="C41" s="58"/>
    </row>
    <row r="42" spans="1:9" x14ac:dyDescent="0.2">
      <c r="A42" s="12" t="s">
        <v>14</v>
      </c>
      <c r="B42" s="48">
        <v>701484000000</v>
      </c>
      <c r="C42" s="49">
        <v>701484000000</v>
      </c>
      <c r="D42" s="34" t="s">
        <v>27</v>
      </c>
      <c r="E42" s="33"/>
    </row>
    <row r="43" spans="1:9" x14ac:dyDescent="0.2">
      <c r="A43" s="12" t="s">
        <v>15</v>
      </c>
      <c r="B43" s="23">
        <f>B8</f>
        <v>11250000.039999992</v>
      </c>
      <c r="C43" s="23">
        <f>B20</f>
        <v>10446428.61999999</v>
      </c>
    </row>
    <row r="44" spans="1:9" x14ac:dyDescent="0.2">
      <c r="A44" s="12" t="s">
        <v>16</v>
      </c>
      <c r="B44" s="32">
        <f>B43/B42</f>
        <v>1.6037429278500993E-5</v>
      </c>
      <c r="C44" s="32">
        <f>C43/C42</f>
        <v>1.4891898632042912E-5</v>
      </c>
    </row>
    <row r="45" spans="1:9" x14ac:dyDescent="0.2">
      <c r="G45" s="36"/>
    </row>
    <row r="46" spans="1:9" x14ac:dyDescent="0.2">
      <c r="G46" s="36"/>
    </row>
    <row r="47" spans="1:9" ht="15" customHeight="1" x14ac:dyDescent="0.2">
      <c r="A47" s="59"/>
      <c r="B47" s="60" t="s">
        <v>12</v>
      </c>
      <c r="C47" s="58" t="s">
        <v>13</v>
      </c>
      <c r="G47" s="36"/>
    </row>
    <row r="48" spans="1:9" ht="27" customHeight="1" x14ac:dyDescent="0.2">
      <c r="A48" s="59"/>
      <c r="B48" s="61"/>
      <c r="C48" s="58"/>
      <c r="E48" s="36"/>
      <c r="G48" s="36"/>
    </row>
    <row r="49" spans="1:7" x14ac:dyDescent="0.2">
      <c r="A49" s="22" t="s">
        <v>17</v>
      </c>
      <c r="B49" s="23">
        <v>59431130.009999998</v>
      </c>
      <c r="C49" s="23">
        <v>35127464.670000002</v>
      </c>
      <c r="E49" s="36"/>
      <c r="G49" s="36"/>
    </row>
    <row r="50" spans="1:7" x14ac:dyDescent="0.2">
      <c r="A50" s="13" t="s">
        <v>18</v>
      </c>
      <c r="B50" s="23">
        <f>B8</f>
        <v>11250000.039999992</v>
      </c>
      <c r="C50" s="23">
        <f>C43</f>
        <v>10446428.61999999</v>
      </c>
      <c r="E50" s="36"/>
      <c r="G50" s="36"/>
    </row>
    <row r="51" spans="1:7" x14ac:dyDescent="0.2">
      <c r="A51" s="13" t="s">
        <v>16</v>
      </c>
      <c r="B51" s="32">
        <f>B50/B49</f>
        <v>0.18929473557220003</v>
      </c>
      <c r="C51" s="32">
        <f>C50/C49</f>
        <v>0.29738635333171598</v>
      </c>
      <c r="E51" s="36"/>
    </row>
    <row r="52" spans="1:7" x14ac:dyDescent="0.2">
      <c r="E52" s="36"/>
    </row>
    <row r="54" spans="1:7" x14ac:dyDescent="0.2">
      <c r="A54" s="34"/>
      <c r="E54" s="36"/>
    </row>
    <row r="57" spans="1:7" x14ac:dyDescent="0.2">
      <c r="E57" s="36"/>
    </row>
  </sheetData>
  <mergeCells count="14">
    <mergeCell ref="A1:J1"/>
    <mergeCell ref="G2:J2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476" yWindow="518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I3:J3 K2:N3 E2:F2 G3 H3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2021-08-03T17:11:41Z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