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EFA854B1-B420-4065-9A27-AC4987064B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4" i="3" l="1"/>
  <c r="C4" i="3"/>
  <c r="B13" i="3"/>
  <c r="B24" i="3" s="1"/>
  <c r="C13" i="3"/>
  <c r="B17" i="3"/>
  <c r="C17" i="3"/>
  <c r="C24" i="3"/>
  <c r="B27" i="3"/>
  <c r="C27" i="3"/>
  <c r="B32" i="3"/>
  <c r="C32" i="3"/>
  <c r="B43" i="3"/>
  <c r="C43" i="3"/>
  <c r="B48" i="3"/>
  <c r="C48" i="3"/>
  <c r="B55" i="3"/>
  <c r="C55" i="3"/>
  <c r="B63" i="3"/>
  <c r="C63" i="3"/>
  <c r="C66" i="3" l="1"/>
  <c r="C68" i="3" s="1"/>
  <c r="B66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<sst xmlns="http://schemas.openxmlformats.org/spreadsheetml/2006/main" count="58" uniqueCount="58">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</sst>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7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right" vertical="top"/>
      <protection locked="0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left" vertical="top" wrapText="1" indent="1"/>
      <protection locked="0"/>
    </xf>
    <xf numFmtId="0" fontId="7" fillId="0" borderId="4" xfId="8" applyNumberFormat="1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4" fontId="6" fillId="0" borderId="4" xfId="2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3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8" applyNumberFormat="1" applyFont="1" applyFill="1" applyBorder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4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534EFB-6EC6-4051-8A6F-F94BDD067D28}"/>
    <cellStyle name="Millares 2 2 3" xfId="27" xr:uid="{EA29EF6A-37A8-4922-8E8A-CEEEB72EE2E4}"/>
    <cellStyle name="Millares 2 2 4" xfId="36" xr:uid="{52807A9D-A110-405E-B484-15AB015BEE9F}"/>
    <cellStyle name="Millares 2 3" xfId="4" xr:uid="{00000000-0005-0000-0000-000003000000}"/>
    <cellStyle name="Millares 2 3 2" xfId="18" xr:uid="{2E81EE95-62C1-4774-9460-6C5A54770187}"/>
    <cellStyle name="Millares 2 3 3" xfId="28" xr:uid="{41ACEDC7-16DD-45D3-8452-B8CA2290436C}"/>
    <cellStyle name="Millares 2 3 4" xfId="37" xr:uid="{7ACB9069-C89D-47EF-99B7-104684BD6C22}"/>
    <cellStyle name="Millares 2 4" xfId="16" xr:uid="{832D39F4-E813-46D1-9995-3988843944F7}"/>
    <cellStyle name="Millares 2 5" xfId="25" xr:uid="{5419F133-848F-43F5-A7C9-3486DCD242F3}"/>
    <cellStyle name="Millares 2 6" xfId="26" xr:uid="{F02FC9F3-D531-44AD-975B-027CDC69E507}"/>
    <cellStyle name="Millares 2 7" xfId="35" xr:uid="{A925490A-6B4E-47E2-A17B-24E214D11E38}"/>
    <cellStyle name="Millares 3" xfId="5" xr:uid="{00000000-0005-0000-0000-000004000000}"/>
    <cellStyle name="Millares 3 2" xfId="19" xr:uid="{A3E66939-553D-46C6-B2D9-49F4D0245219}"/>
    <cellStyle name="Millares 3 3" xfId="29" xr:uid="{AE05B7D0-6815-4D0C-8A29-FC4572D1FA7B}"/>
    <cellStyle name="Millares 3 4" xfId="38" xr:uid="{75913215-B9A3-4D1B-9276-5BAA9C2F7659}"/>
    <cellStyle name="Moneda 2" xfId="6" xr:uid="{00000000-0005-0000-0000-000005000000}"/>
    <cellStyle name="Moneda 2 2" xfId="20" xr:uid="{8500E136-3145-4214-B2B8-36C3952C33B1}"/>
    <cellStyle name="Moneda 2 3" xfId="30" xr:uid="{A826418F-B61B-42B9-A5E4-455B9A045189}"/>
    <cellStyle name="Moneda 2 4" xfId="39" xr:uid="{80139A8D-DBB8-4EFD-A405-28F4F5C4191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F40D263-A34E-4F95-8E36-C3DAF2A3659A}"/>
    <cellStyle name="Normal 2 4" xfId="31" xr:uid="{7EA5FF48-E64E-4506-8E19-4FB650171969}"/>
    <cellStyle name="Normal 2 5" xfId="40" xr:uid="{04D84E53-0493-455C-AD7B-F87E500E095B}"/>
    <cellStyle name="Normal 3" xfId="9" xr:uid="{00000000-0005-0000-0000-000009000000}"/>
    <cellStyle name="Normal 3 2" xfId="22" xr:uid="{9DB6DB07-B429-42FC-8927-F9F89C145DDE}"/>
    <cellStyle name="Normal 3 3" xfId="32" xr:uid="{8F346342-435D-4E38-B85F-AAB0A2C5712A}"/>
    <cellStyle name="Normal 3 4" xfId="41" xr:uid="{90606390-6EC9-4306-9F43-409140EBB30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B0B224B-EE08-4B7C-8E40-CE0BCC3C243C}"/>
    <cellStyle name="Normal 6 2 3" xfId="34" xr:uid="{A98CCCF3-49B1-4353-92C3-6CB67D7782D2}"/>
    <cellStyle name="Normal 6 2 4" xfId="43" xr:uid="{6CA88AED-3695-473F-B3AC-57CB1030E28F}"/>
    <cellStyle name="Normal 6 3" xfId="23" xr:uid="{6A8DD9AA-4EF9-42F6-AD93-27A5AE79B390}"/>
    <cellStyle name="Normal 6 4" xfId="33" xr:uid="{7620799C-92A2-4698-A8FC-B4CF7212D794}"/>
    <cellStyle name="Normal 6 5" xfId="42" xr:uid="{263AED89-2CC1-4CA2-89A4-74ED4A787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71"/>
  <sheetViews>
    <sheetView tabSelected="1" zoomScaleNormal="100" workbookViewId="0">
      <selection activeCell="E17" sqref="E17:E18"/>
    </sheetView>
  </sheetViews>
  <sheetFormatPr baseColWidth="10" defaultRowHeight="11.25" x14ac:dyDescent="0.2"/>
  <cols>
    <col min="1" max="1" width="98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47645175.459999993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21173312.649999999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3938816.16</v>
      </c>
      <c r="C7" s="12">
        <v>7014161.5099999998</v>
      </c>
      <c r="D7" s="2"/>
    </row>
    <row r="8" spans="1:4" x14ac:dyDescent="0.2">
      <c r="A8" s="9" t="s">
        <v>2</v>
      </c>
      <c r="B8" s="12">
        <v>19506936.649999999</v>
      </c>
      <c r="C8" s="12">
        <v>25379899.210000001</v>
      </c>
      <c r="D8" s="2"/>
    </row>
    <row r="9" spans="1:4" x14ac:dyDescent="0.2">
      <c r="A9" s="9" t="s">
        <v>47</v>
      </c>
      <c r="B9" s="12">
        <v>1840373.84</v>
      </c>
      <c r="C9" s="12">
        <v>3597372</v>
      </c>
      <c r="D9" s="2"/>
    </row>
    <row r="10" spans="1:4" x14ac:dyDescent="0.2">
      <c r="A10" s="9" t="s">
        <v>48</v>
      </c>
      <c r="B10" s="12">
        <v>1185736.1599999999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308466541.50999999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308466541.50999999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356111716.96999997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175442824.22999999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108480168.25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28400691.5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38561964.479999997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37556243.780000001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11669170.470000001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4902346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16106132.74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4858594.57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20000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463022.06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2">
        <v>463022.06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1116000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2">
        <v>1116000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16842067.530000001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2">
        <v>16842067.530000001</v>
      </c>
      <c r="C64" s="12">
        <v>53642317.200000003</v>
      </c>
      <c r="D64" s="2"/>
    </row>
    <row r="65" spans="1:6" ht="11.25" customHeight="1" x14ac:dyDescent="0.2">
      <c r="A65" s="10"/>
      <c r="B65" s="6"/>
      <c r="C65" s="6"/>
      <c r="D65" s="2"/>
    </row>
    <row r="66" spans="1:6" ht="11.25" customHeight="1" x14ac:dyDescent="0.2">
      <c r="A66" s="5" t="s">
        <v>45</v>
      </c>
      <c r="B66" s="8">
        <f>B27+B32+B43+B48+B55+B63</f>
        <v>231843222.68000001</v>
      </c>
      <c r="C66" s="8">
        <f>C27+C32+C43+C48+C55+C63</f>
        <v>399122009.79000002</v>
      </c>
      <c r="D66" s="2"/>
    </row>
    <row r="67" spans="1:6" ht="11.25" customHeight="1" x14ac:dyDescent="0.2">
      <c r="A67" s="11"/>
      <c r="B67" s="6"/>
      <c r="C67" s="6"/>
      <c r="D67" s="2"/>
    </row>
    <row r="68" spans="1:6" s="2" customFormat="1" x14ac:dyDescent="0.2">
      <c r="A68" s="5" t="s">
        <v>39</v>
      </c>
      <c r="B68" s="8">
        <f>B24-B66</f>
        <v>124268494.28999996</v>
      </c>
      <c r="C68" s="8">
        <f>C24-C66</f>
        <v>79109928.659999967</v>
      </c>
    </row>
    <row r="69" spans="1:6" s="2" customFormat="1" x14ac:dyDescent="0.2">
      <c r="A69" s="10"/>
      <c r="B69" s="6"/>
      <c r="C69" s="6"/>
    </row>
    <row r="70" spans="1:6" s="3" customFormat="1" x14ac:dyDescent="0.2">
      <c r="A70" s="1"/>
      <c r="B70" s="1"/>
      <c r="C70" s="1"/>
      <c r="D70" s="2"/>
      <c r="E70" s="1"/>
      <c r="F70" s="1"/>
    </row>
    <row r="71" spans="1:6" x14ac:dyDescent="0.2">
      <c r="A71" s="13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2021-02-11T18:41:48Z</cp:lastPrinted>
  <dcterms:created xsi:type="dcterms:W3CDTF">2012-12-11T20:29:16Z</dcterms:created>
  <dcterms:modified xsi:type="dcterms:W3CDTF">2021-10-04T16:11:56Z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