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AA7BD07F-598C-4E7E-999A-D7829AAE6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E38" i="1" l="1"/>
  <c r="B38" i="1"/>
  <c r="C34" i="1"/>
  <c r="D34" i="1"/>
  <c r="E34" i="1"/>
  <c r="F34" i="1"/>
  <c r="B34" i="1"/>
  <c r="F28" i="1"/>
  <c r="F29" i="1"/>
  <c r="F30" i="1"/>
  <c r="F31" i="1"/>
  <c r="F32" i="1"/>
  <c r="C27" i="1"/>
  <c r="F27" i="1" s="1"/>
  <c r="F38" i="1" s="1"/>
  <c r="D27" i="1"/>
  <c r="D38" i="1" s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C38" i="1" l="1"/>
  <c r="F9" i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<sst xmlns="http://schemas.openxmlformats.org/spreadsheetml/2006/main" count="36" uniqueCount="26">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</sst>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center"/>
      <protection locked="0"/>
    </xf>
    <xf numFmtId="2" fontId="5" fillId="0" borderId="4" xfId="17" applyNumberFormat="1" applyFont="1" applyBorder="1" applyAlignment="1">
      <alignment horizontal="right" vertical="center" wrapText="1"/>
    </xf>
    <xf numFmtId="2" fontId="4" fillId="0" borderId="4" xfId="17" applyNumberFormat="1" applyFont="1" applyBorder="1" applyAlignment="1">
      <alignment horizontal="right" vertical="center" wrapText="1"/>
    </xf>
    <xf numFmtId="4" fontId="5" fillId="0" borderId="4" xfId="9" applyNumberFormat="1" applyFont="1" applyBorder="1" applyAlignment="1" applyProtection="1">
      <alignment horizontal="right"/>
      <protection locked="0"/>
    </xf>
    <xf numFmtId="4" fontId="5" fillId="0" borderId="4" xfId="9" applyNumberFormat="1" applyFont="1" applyFill="1" applyBorder="1" applyProtection="1">
      <protection locked="0"/>
    </xf>
    <xf numFmtId="4" fontId="4" fillId="0" borderId="4" xfId="17" applyNumberFormat="1" applyFont="1" applyBorder="1" applyAlignment="1">
      <alignment horizontal="right" wrapText="1"/>
    </xf>
    <xf numFmtId="4" fontId="5" fillId="0" borderId="4" xfId="9" applyNumberFormat="1" applyFont="1" applyFill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Border="1" applyAlignment="1" applyProtection="1">
      <alignment horizontal="right" vertical="center"/>
      <protection locked="0"/>
    </xf>
    <xf numFmtId="43" fontId="4" fillId="0" borderId="4" xfId="17" applyFont="1" applyBorder="1" applyAlignment="1">
      <alignment horizontal="right" vertical="center" wrapText="1"/>
    </xf>
    <xf numFmtId="4" fontId="4" fillId="0" borderId="4" xfId="9" applyNumberFormat="1" applyFont="1" applyFill="1" applyBorder="1" applyProtection="1">
      <protection locked="0"/>
    </xf>
    <xf numFmtId="0" fontId="5" fillId="0" borderId="0" xfId="9" applyFont="1" applyAlignment="1" applyProtection="1">
      <alignment horizontal="left" vertical="top" indent="1"/>
      <protection locked="0"/>
    </xf>
    <xf numFmtId="43" fontId="5" fillId="0" borderId="0" xfId="17" applyFont="1" applyAlignment="1" applyProtection="1">
      <alignment vertical="top"/>
      <protection locked="0"/>
    </xf>
    <xf numFmtId="43" fontId="5" fillId="0" borderId="0" xfId="9" applyNumberFormat="1" applyFont="1" applyAlignment="1" applyProtection="1">
      <alignment vertical="top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</cellXfs>
  <cellStyles count="36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2 3" xfId="28" xr:uid="{CA087D7F-FAB6-4813-9CA3-8D8E50BD8154}"/>
    <cellStyle name="Millares 2 3" xfId="5" xr:uid="{00000000-0005-0000-0000-000004000000}"/>
    <cellStyle name="Millares 2 3 2" xfId="20" xr:uid="{559DCF7D-6EC8-4F92-A265-732321EADC39}"/>
    <cellStyle name="Millares 2 3 3" xfId="29" xr:uid="{54F1AF3E-776A-484B-8754-D688A67F662E}"/>
    <cellStyle name="Millares 2 4" xfId="18" xr:uid="{AE37B366-2650-41BF-8F2A-A80E39DB1642}"/>
    <cellStyle name="Millares 2 5" xfId="27" xr:uid="{11B4FE12-7A51-4DB7-B572-FA9C27B3F556}"/>
    <cellStyle name="Millares 3" xfId="6" xr:uid="{00000000-0005-0000-0000-000005000000}"/>
    <cellStyle name="Millares 3 2" xfId="21" xr:uid="{1417AB5A-6CB3-49C9-A6A8-5ECEB9BC0F6C}"/>
    <cellStyle name="Millares 3 3" xfId="30" xr:uid="{F3B85FB6-87C2-4012-9EA4-D24C325AFD7E}"/>
    <cellStyle name="Moneda 2" xfId="7" xr:uid="{00000000-0005-0000-0000-000006000000}"/>
    <cellStyle name="Moneda 2 2" xfId="22" xr:uid="{9638B56D-A7EE-44FC-9E10-CE202605F21F}"/>
    <cellStyle name="Moneda 2 3" xfId="31" xr:uid="{8FF6FA94-2D6C-4342-AB9E-6AAD107064A9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2 4" xfId="32" xr:uid="{3EE41D1F-2572-4DB0-AECC-168AADF505BD}"/>
    <cellStyle name="Normal 3" xfId="10" xr:uid="{00000000-0005-0000-0000-00000A000000}"/>
    <cellStyle name="Normal 3 2" xfId="24" xr:uid="{264C8E3C-5E01-4A93-8896-3E4874B9A0EE}"/>
    <cellStyle name="Normal 3 3" xfId="33" xr:uid="{6072FA23-D455-46EF-AAD7-043CE590C1B6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2 3" xfId="35" xr:uid="{320F62A4-2A84-4EBC-9F95-89091F11A4C9}"/>
    <cellStyle name="Normal 6 3" xfId="25" xr:uid="{414C1263-402F-4A87-A908-CD9F00A24BF4}"/>
    <cellStyle name="Normal 6 4" xfId="34" xr:uid="{608869FB-B03F-49D1-81C3-5B3E29746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7" width="12" style="4"/>
    <col min="8" max="9" width="15" style="4" bestFit="1" customWidth="1"/>
    <col min="10" max="16384" width="12" style="4"/>
  </cols>
  <sheetData>
    <row r="1" spans="1:6" ht="45" customHeight="1" x14ac:dyDescent="0.2">
      <c r="A1" s="30" t="s">
        <v>25</v>
      </c>
      <c r="B1" s="31"/>
      <c r="C1" s="31"/>
      <c r="D1" s="31"/>
      <c r="E1" s="31"/>
      <c r="F1" s="3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-15815278.77</v>
      </c>
      <c r="D27" s="21">
        <f t="shared" si="6"/>
        <v>45158565.63000001</v>
      </c>
      <c r="E27" s="21">
        <f t="shared" si="6"/>
        <v>0</v>
      </c>
      <c r="F27" s="23">
        <f>B27+C27+D27+E27</f>
        <v>29343286.860000011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124268494.29000001</v>
      </c>
      <c r="E28" s="20">
        <v>0</v>
      </c>
      <c r="F28" s="19">
        <f t="shared" ref="F28:F32" si="7">B28+C28+D28+E28</f>
        <v>124268494.29000001</v>
      </c>
    </row>
    <row r="29" spans="1:6" ht="11.25" customHeight="1" x14ac:dyDescent="0.2">
      <c r="A29" s="12" t="s">
        <v>8</v>
      </c>
      <c r="B29" s="20">
        <v>0</v>
      </c>
      <c r="C29" s="20">
        <v>-15815278.77</v>
      </c>
      <c r="D29" s="20">
        <v>-79109928.659999996</v>
      </c>
      <c r="E29" s="20">
        <v>0</v>
      </c>
      <c r="F29" s="19">
        <f t="shared" si="7"/>
        <v>-94925207.429999992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9" ht="11.25" customHeight="1" x14ac:dyDescent="0.2">
      <c r="A33" s="14"/>
      <c r="B33" s="9"/>
      <c r="C33" s="9"/>
      <c r="D33" s="9"/>
      <c r="E33" s="9"/>
      <c r="F33" s="9"/>
    </row>
    <row r="34" spans="1:9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9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9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9" ht="11.25" customHeight="1" x14ac:dyDescent="0.2">
      <c r="A37" s="14"/>
      <c r="B37" s="9"/>
      <c r="C37" s="9"/>
      <c r="D37" s="9"/>
      <c r="E37" s="9"/>
      <c r="F37" s="9"/>
    </row>
    <row r="38" spans="1:9" ht="11.25" customHeight="1" x14ac:dyDescent="0.2">
      <c r="A38" s="10" t="s">
        <v>24</v>
      </c>
      <c r="B38" s="16">
        <f>B20+B27+B22</f>
        <v>23319492.919999998</v>
      </c>
      <c r="C38" s="16">
        <f t="shared" ref="C38:F38" si="9">C20+C27+C22</f>
        <v>274856522.43000001</v>
      </c>
      <c r="D38" s="16">
        <f t="shared" si="9"/>
        <v>124268494.29000001</v>
      </c>
      <c r="E38" s="16">
        <f t="shared" si="9"/>
        <v>0</v>
      </c>
      <c r="F38" s="16">
        <f t="shared" si="9"/>
        <v>422444509.63999999</v>
      </c>
      <c r="H38" s="28"/>
      <c r="I38" s="29"/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2021-10-04T16:12:28Z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