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1B91EFEB-7F04-4C3E-A33A-85E8484CFD9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D8" i="8" l="1"/>
  <c r="D6" i="8"/>
  <c r="C6" i="8" l="1"/>
  <c r="C8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<sst xmlns="http://schemas.openxmlformats.org/spreadsheetml/2006/main" count="17" uniqueCount="17">
  <si>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</si>
  <si>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</si>
  <si>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</si>
  <si>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</si>
  <si>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</si>
  <si>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</si>
  <si>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</si>
  <si>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</si>
  <si>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</si>
  <si>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</si>
  <si>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</si>
  <si>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</si>
  <si>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</si>
  <si>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</si>
  <si>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</si>
  <si>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</si>
  <si>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Valle de Santiago, Gto.
Estado Analítico del Ejercicio del Presupuesto de Egresos.
Clasificación Económica (por Tipo de Gasto).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</si>
</sst>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4" fontId="10" fillId="2" borderId="8" xfId="9" applyNumberFormat="1" applyFont="1" applyFill="1" applyBorder="1" applyAlignment="1">
      <alignment horizontal="center" vertical="center" wrapText="1"/>
    </xf>
    <xf numFmtId="0" fontId="10" fillId="2" borderId="8" xfId="9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0" fontId="6" fillId="0" borderId="6" xfId="0" applyFont="1" applyBorder="1" applyProtection="1"/>
    <xf numFmtId="0" fontId="10" fillId="0" borderId="5" xfId="0" applyFont="1" applyFill="1" applyBorder="1" applyProtection="1">
      <protection locked="0"/>
    </xf>
    <xf numFmtId="0" fontId="6" fillId="0" borderId="12" xfId="0" applyFont="1" applyBorder="1" applyProtection="1">
      <protection locked="0"/>
    </xf>
    <xf numFmtId="4" fontId="0" fillId="0" borderId="0" xfId="0" applyNumberFormat="1" applyProtection="1">
      <protection locked="0"/>
    </xf>
    <xf numFmtId="4" fontId="10" fillId="0" borderId="13" xfId="0" applyNumberFormat="1" applyFont="1" applyFill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10" fillId="2" borderId="9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horizontal="center" vertical="center" wrapText="1"/>
      <protection locked="0"/>
    </xf>
    <xf numFmtId="0" fontId="10" fillId="2" borderId="11" xfId="9" applyFont="1" applyFill="1" applyBorder="1" applyAlignment="1" applyProtection="1">
      <alignment horizontal="center" vertical="center" wrapText="1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</cellXfs>
  <cellStyles count="5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B2EA8C-C698-4EB7-8C04-6319B1049B49}"/>
    <cellStyle name="Millares 2 2 3" xfId="25" xr:uid="{B899B3F9-E116-4EAB-8A49-B08C5DA9773A}"/>
    <cellStyle name="Millares 2 2 4" xfId="33" xr:uid="{46364FBB-06A5-4EE3-9A5D-0B1A085817A4}"/>
    <cellStyle name="Millares 2 2 5" xfId="42" xr:uid="{9B9C8111-BA06-409E-B207-3AD7AD89BC8C}"/>
    <cellStyle name="Millares 2 3" xfId="4" xr:uid="{00000000-0005-0000-0000-000003000000}"/>
    <cellStyle name="Millares 2 3 2" xfId="18" xr:uid="{2446EFAA-42E4-40CD-805F-FDC099797877}"/>
    <cellStyle name="Millares 2 3 3" xfId="26" xr:uid="{64F939B9-D0CE-47F9-92AC-76373BE3369F}"/>
    <cellStyle name="Millares 2 3 4" xfId="34" xr:uid="{021E1CA2-D8B7-4E08-A9FE-46D4E271A2AE}"/>
    <cellStyle name="Millares 2 3 5" xfId="43" xr:uid="{66D3C1AB-2068-419F-AC52-082B16BC263B}"/>
    <cellStyle name="Millares 2 4" xfId="16" xr:uid="{4A7E1142-C9B5-434E-8022-2682CB421983}"/>
    <cellStyle name="Millares 2 5" xfId="24" xr:uid="{97CB29EB-C158-4448-9E07-EDECD9F8519F}"/>
    <cellStyle name="Millares 2 6" xfId="32" xr:uid="{2410B97C-BB15-4B76-8E69-124172804879}"/>
    <cellStyle name="Millares 2 7" xfId="41" xr:uid="{C7F1108F-C462-4756-9C0A-2DC51A76AEB2}"/>
    <cellStyle name="Millares 3" xfId="5" xr:uid="{00000000-0005-0000-0000-000004000000}"/>
    <cellStyle name="Millares 3 2" xfId="19" xr:uid="{A2A3492E-7DF1-4F78-AB47-72C39C297701}"/>
    <cellStyle name="Millares 3 3" xfId="27" xr:uid="{D045222B-2725-4C1C-9C7E-BEB7C9C48331}"/>
    <cellStyle name="Millares 3 4" xfId="35" xr:uid="{899E682F-936F-4C67-A617-36C74FEA82DB}"/>
    <cellStyle name="Millares 3 5" xfId="44" xr:uid="{58294BC8-55A9-4A13-A6F5-BC6B04304B03}"/>
    <cellStyle name="Moneda 2" xfId="6" xr:uid="{00000000-0005-0000-0000-000005000000}"/>
    <cellStyle name="Moneda 2 2" xfId="20" xr:uid="{8F78C44C-4F71-4AB6-9070-2004D52407C4}"/>
    <cellStyle name="Moneda 2 3" xfId="28" xr:uid="{6B6F1514-7E95-488A-B28D-1FCDA8027078}"/>
    <cellStyle name="Moneda 2 4" xfId="36" xr:uid="{DB7394E3-E78C-4BF9-8677-62B95048AF47}"/>
    <cellStyle name="Moneda 2 5" xfId="45" xr:uid="{EFFE06D6-7052-4E26-A7E6-39824D30891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8BCA4C-41EC-4BB4-B119-68E817109AA2}"/>
    <cellStyle name="Normal 2 4" xfId="29" xr:uid="{7B6AFEF6-6A6F-4FD0-BF84-FE335E4C5FEA}"/>
    <cellStyle name="Normal 2 5" xfId="37" xr:uid="{8B1DCB79-8695-4E30-A6BD-BFC83C61B30F}"/>
    <cellStyle name="Normal 2 6" xfId="46" xr:uid="{2220C618-25C1-4067-BD56-C2F82518554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59086FE3-D44E-46F3-9D89-FF4918E2426F}"/>
    <cellStyle name="Normal 6 2 3" xfId="31" xr:uid="{AF4DDEE9-DC09-43D3-8FAB-BF4C1144FE66}"/>
    <cellStyle name="Normal 6 2 4" xfId="39" xr:uid="{FBCF3076-AF89-40D9-95EE-1988A27D1879}"/>
    <cellStyle name="Normal 6 2 5" xfId="48" xr:uid="{C893436F-4CD6-49F1-A0FB-569318AB51BF}"/>
    <cellStyle name="Normal 6 3" xfId="22" xr:uid="{BFF8CABB-62A2-45E4-8F17-4C9F35D96CB4}"/>
    <cellStyle name="Normal 6 4" xfId="30" xr:uid="{550A3C2A-A830-480B-B5E3-AE850A9F07BB}"/>
    <cellStyle name="Normal 6 5" xfId="38" xr:uid="{EB40AD36-C836-4BB2-8D7F-744EF77F9C28}"/>
    <cellStyle name="Normal 6 6" xfId="47" xr:uid="{DCE951A4-9547-4D67-9F21-64C73584D8E7}"/>
    <cellStyle name="Normal 7" xfId="40" xr:uid="{41296F81-A078-46BA-87ED-66CF4EB4D816}"/>
    <cellStyle name="Porcentual 2" xfId="49" xr:uid="{816C01FA-B62E-4ED8-96E8-76A0B533A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16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7"/>
      <c r="C5" s="10"/>
      <c r="D5" s="10"/>
      <c r="E5" s="10"/>
      <c r="F5" s="10"/>
      <c r="G5" s="10"/>
      <c r="H5" s="10"/>
    </row>
    <row r="6" spans="1:8" x14ac:dyDescent="0.2">
      <c r="A6" s="2"/>
      <c r="B6" s="7" t="s">
        <v>0</v>
      </c>
      <c r="C6" s="13">
        <f>289308079+2410260</f>
        <v>291718339</v>
      </c>
      <c r="D6" s="13">
        <f>E6-C6</f>
        <v>46452762.879999995</v>
      </c>
      <c r="E6" s="13">
        <v>338171101.88</v>
      </c>
      <c r="F6" s="13">
        <v>208603495.5</v>
      </c>
      <c r="G6" s="13">
        <v>206434276.53</v>
      </c>
      <c r="H6" s="13">
        <v>131375301.38</v>
      </c>
    </row>
    <row r="7" spans="1:8" x14ac:dyDescent="0.2">
      <c r="A7" s="2"/>
      <c r="B7" s="7"/>
      <c r="C7" s="13"/>
      <c r="D7" s="13"/>
      <c r="E7" s="13"/>
      <c r="F7" s="13"/>
      <c r="G7" s="13"/>
      <c r="H7" s="13"/>
    </row>
    <row r="8" spans="1:8" x14ac:dyDescent="0.2">
      <c r="A8" s="2"/>
      <c r="B8" s="7" t="s">
        <v>1</v>
      </c>
      <c r="C8" s="13">
        <f>130822605.16-2410260</f>
        <v>128412345.16</v>
      </c>
      <c r="D8" s="13">
        <f t="shared" ref="D8" si="0">E8-C8</f>
        <v>120211477.01000002</v>
      </c>
      <c r="E8" s="13">
        <v>248623822.17000002</v>
      </c>
      <c r="F8" s="13">
        <v>75599432.180000007</v>
      </c>
      <c r="G8" s="13">
        <v>75590856.829999998</v>
      </c>
      <c r="H8" s="13">
        <v>171216694.99000001</v>
      </c>
    </row>
    <row r="9" spans="1:8" x14ac:dyDescent="0.2">
      <c r="A9" s="2"/>
      <c r="B9" s="7"/>
      <c r="C9" s="13"/>
      <c r="D9" s="13"/>
      <c r="E9" s="13"/>
      <c r="F9" s="13"/>
      <c r="G9" s="13"/>
      <c r="H9" s="13"/>
    </row>
    <row r="10" spans="1:8" x14ac:dyDescent="0.2">
      <c r="A10" s="2"/>
      <c r="B10" s="7" t="s">
        <v>2</v>
      </c>
      <c r="C10" s="13">
        <v>1607142.84</v>
      </c>
      <c r="D10" s="13">
        <v>0</v>
      </c>
      <c r="E10" s="13">
        <v>1607142.84</v>
      </c>
      <c r="F10" s="13">
        <v>1205357.1299999999</v>
      </c>
      <c r="G10" s="13">
        <v>1205357.1299999999</v>
      </c>
      <c r="H10" s="13">
        <v>401785.7100000002</v>
      </c>
    </row>
    <row r="11" spans="1:8" x14ac:dyDescent="0.2">
      <c r="A11" s="2"/>
      <c r="B11" s="7"/>
      <c r="C11" s="13"/>
      <c r="D11" s="13"/>
      <c r="E11" s="13"/>
      <c r="F11" s="13"/>
      <c r="G11" s="13"/>
      <c r="H11" s="13"/>
    </row>
    <row r="12" spans="1:8" x14ac:dyDescent="0.2">
      <c r="A12" s="2"/>
      <c r="B12" s="7" t="s">
        <v>4</v>
      </c>
      <c r="C12" s="13">
        <v>8262173</v>
      </c>
      <c r="D12" s="13">
        <v>0</v>
      </c>
      <c r="E12" s="13">
        <v>8262173</v>
      </c>
      <c r="F12" s="13">
        <v>4858594.57</v>
      </c>
      <c r="G12" s="13">
        <v>4858594.57</v>
      </c>
      <c r="H12" s="13">
        <v>3403578.4299999997</v>
      </c>
    </row>
    <row r="13" spans="1:8" x14ac:dyDescent="0.2">
      <c r="A13" s="2"/>
      <c r="B13" s="7"/>
      <c r="C13" s="13"/>
      <c r="D13" s="13"/>
      <c r="E13" s="13"/>
      <c r="F13" s="13"/>
      <c r="G13" s="13"/>
      <c r="H13" s="13"/>
    </row>
    <row r="14" spans="1:8" x14ac:dyDescent="0.2">
      <c r="A14" s="2"/>
      <c r="B14" s="7" t="s">
        <v>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">
      <c r="A15" s="3"/>
      <c r="B15" s="8"/>
      <c r="C15" s="14"/>
      <c r="D15" s="14"/>
      <c r="E15" s="14"/>
      <c r="F15" s="14"/>
      <c r="G15" s="14"/>
      <c r="H15" s="14"/>
    </row>
    <row r="16" spans="1:8" x14ac:dyDescent="0.2">
      <c r="A16" s="9"/>
      <c r="B16" s="6" t="s">
        <v>5</v>
      </c>
      <c r="C16" s="12">
        <v>429999999.99999994</v>
      </c>
      <c r="D16" s="12">
        <v>166664239.89000002</v>
      </c>
      <c r="E16" s="12">
        <v>596664239.88999999</v>
      </c>
      <c r="F16" s="12">
        <v>290266879.38</v>
      </c>
      <c r="G16" s="12">
        <v>288089085.06</v>
      </c>
      <c r="H16" s="12">
        <v>306397360.50999999</v>
      </c>
    </row>
    <row r="20" spans="3:5" x14ac:dyDescent="0.2">
      <c r="C20" s="11"/>
    </row>
    <row r="22" spans="3:5" x14ac:dyDescent="0.2">
      <c r="C22" s="11"/>
    </row>
    <row r="23" spans="3:5" x14ac:dyDescent="0.2">
      <c r="E23" s="1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2021-10-04T16:45:32Z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