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pc-00-tesoreria\compartida\Lucero\2021\03.Trimestre LGC 2021\"/>
    </mc:Choice>
  </mc:AlternateContent>
  <xr:revisionPtr revIDLastSave="0" documentId="13_ncr:1_{4A2D6F09-D2BD-4393-ABE6-F21C354B3F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COG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6" l="1"/>
  <c r="J6" i="6"/>
  <c r="J7" i="6"/>
  <c r="J8" i="6"/>
  <c r="G15" i="6"/>
  <c r="E15" i="6"/>
  <c r="J15" i="6" s="1"/>
  <c r="G14" i="6"/>
  <c r="J14" i="6" s="1"/>
  <c r="J13" i="6"/>
  <c r="J12" i="6"/>
  <c r="J11" i="6"/>
  <c r="J10" i="6"/>
  <c r="J9" i="6"/>
</calcChain>
</file>

<file path=xl/sharedStrings.xml><?xml version="1.0" encoding="utf-8"?>
<sst xmlns="http://schemas.openxmlformats.org/spreadsheetml/2006/main" count="72" uniqueCount="30">
  <si>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</si>
  <si>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</si>
  <si>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</si>
  <si>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</si>
  <si>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</si>
  <si>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</si>
  <si>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</si>
  <si>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</si>
  <si>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N/A</t>
  </si>
  <si>
    <t>Beneficiarios</t>
  </si>
  <si>
    <t>Comisaría de Seguridad Pública/Municipio Valle de Santiago, Gto.</t>
  </si>
  <si>
    <t>Gobierno del Estado</t>
  </si>
  <si>
    <t xml:space="preserve">Municipio de Valle de Santiago, Gto. </t>
  </si>
  <si>
    <t>Formato de Programas con Recursos Concurrentes Por Orden De Gobierno.</t>
  </si>
  <si>
    <t>Obras Públicas/Municipio Valle de Santiago, Gto.</t>
  </si>
  <si>
    <t>Desarrollo Social y Rural, Obras Públicas/Municipio Valle de Santiago, Gto.</t>
  </si>
  <si>
    <t>Fondo Estatal para el Fortalecimiento de la Seguridad Pública Municipal 2021</t>
  </si>
  <si>
    <t>Embelleciendo mi colonia 2021</t>
  </si>
  <si>
    <t>Captemos Agua 2021</t>
  </si>
  <si>
    <t>Mi Ganado Productivo 2021</t>
  </si>
  <si>
    <t>Servicios Basicos GTO. 2021</t>
  </si>
  <si>
    <t>Rehabilitación de 9 caminos rurales, pertenecientes al Municipio de Valle de Santiago,Gto. 2021</t>
  </si>
  <si>
    <t>Conectando Mi Camino Rural Saca Cosechas 2021 (K0213)</t>
  </si>
  <si>
    <t>Desarrollo Social y Rural Municipio Valle de Santiago, Gto.</t>
  </si>
  <si>
    <t>Apoyo a Festivales Internacionales y Eventos Especiales y Festivales y eventos gastronomicos Guanajuato Si sabe 2021</t>
  </si>
  <si>
    <t>Turismo / Municipio de Valle de Santiago, Gto.</t>
  </si>
  <si>
    <t>Vive Mejor con Impulso 2021</t>
  </si>
  <si>
    <t xml:space="preserve">Me Mueve para el Ejercicio Fiscal 2021 </t>
  </si>
  <si>
    <t>Reconversion Productiva 2021</t>
  </si>
  <si>
    <t>Periodo (Julio-Septiembre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</si>
</sst>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2" fillId="0" borderId="1" xfId="4" applyFont="1" applyBorder="1" applyAlignment="1">
      <alignment vertical="center" wrapText="1"/>
    </xf>
    <xf numFmtId="44" fontId="2" fillId="0" borderId="1" xfId="1" applyFont="1" applyBorder="1" applyAlignment="1">
      <alignment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4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3" fontId="2" fillId="0" borderId="0" xfId="4" applyFont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3" fontId="2" fillId="0" borderId="1" xfId="4" applyFont="1" applyBorder="1" applyAlignment="1">
      <alignment horizontal="center" vertical="center" wrapText="1"/>
    </xf>
    <xf numFmtId="4" fontId="2" fillId="0" borderId="1" xfId="4" applyNumberFormat="1" applyFont="1" applyBorder="1" applyAlignment="1">
      <alignment horizontal="right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4" fontId="2" fillId="0" borderId="1" xfId="4" applyNumberFormat="1" applyFont="1" applyBorder="1" applyAlignment="1">
      <alignment horizontal="right" wrapText="1"/>
    </xf>
    <xf numFmtId="2" fontId="2" fillId="0" borderId="1" xfId="1" applyNumberFormat="1" applyFont="1" applyBorder="1" applyAlignment="1">
      <alignment horizontal="right" vertical="center" wrapText="1"/>
    </xf>
  </cellXfs>
  <cellStyles count="5">
    <cellStyle name="Millares" xfId="4" builtinId="3"/>
    <cellStyle name="Moneda" xfId="1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A2" sqref="A2:J2"/>
    </sheetView>
  </sheetViews>
  <sheetFormatPr baseColWidth="10" defaultRowHeight="11.25" x14ac:dyDescent="0.2"/>
  <cols>
    <col min="1" max="1" width="32.140625" style="15" customWidth="1"/>
    <col min="2" max="2" width="23.28515625" style="20" customWidth="1"/>
    <col min="3" max="3" width="13.7109375" style="15" customWidth="1"/>
    <col min="4" max="4" width="14.7109375" style="15" customWidth="1"/>
    <col min="5" max="5" width="14.28515625" style="15" customWidth="1"/>
    <col min="6" max="7" width="15.28515625" style="15" customWidth="1"/>
    <col min="8" max="8" width="14.42578125" style="15" bestFit="1" customWidth="1"/>
    <col min="9" max="9" width="14.85546875" style="15" customWidth="1"/>
    <col min="10" max="10" width="15.5703125" style="15" bestFit="1" customWidth="1"/>
    <col min="11" max="12" width="12" style="15" bestFit="1" customWidth="1"/>
    <col min="13" max="16384" width="11.42578125" style="15"/>
  </cols>
  <sheetData>
    <row r="1" spans="1:11" x14ac:dyDescent="0.2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x14ac:dyDescent="0.2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x14ac:dyDescent="0.2">
      <c r="A3" s="16" t="s">
        <v>29</v>
      </c>
      <c r="B3" s="16"/>
      <c r="C3" s="16"/>
      <c r="D3" s="16"/>
      <c r="E3" s="16"/>
      <c r="F3" s="16"/>
      <c r="G3" s="16"/>
      <c r="H3" s="16"/>
      <c r="I3" s="16"/>
      <c r="J3" s="16"/>
    </row>
    <row r="4" spans="1:11" x14ac:dyDescent="0.2">
      <c r="A4" s="13" t="s">
        <v>0</v>
      </c>
      <c r="B4" s="13" t="s">
        <v>1</v>
      </c>
      <c r="C4" s="13"/>
      <c r="D4" s="13" t="s">
        <v>2</v>
      </c>
      <c r="E4" s="13"/>
      <c r="F4" s="13" t="s">
        <v>3</v>
      </c>
      <c r="G4" s="13"/>
      <c r="H4" s="13" t="s">
        <v>4</v>
      </c>
      <c r="I4" s="13"/>
      <c r="J4" s="13" t="s">
        <v>5</v>
      </c>
    </row>
    <row r="5" spans="1:11" ht="22.5" x14ac:dyDescent="0.2">
      <c r="A5" s="13"/>
      <c r="B5" s="12" t="s">
        <v>6</v>
      </c>
      <c r="C5" s="2" t="s">
        <v>7</v>
      </c>
      <c r="D5" s="2" t="s">
        <v>6</v>
      </c>
      <c r="E5" s="2" t="s">
        <v>7</v>
      </c>
      <c r="F5" s="2" t="s">
        <v>6</v>
      </c>
      <c r="G5" s="2" t="s">
        <v>7</v>
      </c>
      <c r="H5" s="2" t="s">
        <v>6</v>
      </c>
      <c r="I5" s="2" t="s">
        <v>7</v>
      </c>
      <c r="J5" s="13"/>
    </row>
    <row r="6" spans="1:11" ht="33.75" x14ac:dyDescent="0.2">
      <c r="A6" s="3" t="s">
        <v>24</v>
      </c>
      <c r="B6" s="1" t="s">
        <v>8</v>
      </c>
      <c r="C6" s="25">
        <v>0</v>
      </c>
      <c r="D6" s="1" t="s">
        <v>11</v>
      </c>
      <c r="E6" s="6">
        <v>210000</v>
      </c>
      <c r="F6" s="1" t="s">
        <v>25</v>
      </c>
      <c r="G6" s="5">
        <v>165000</v>
      </c>
      <c r="H6" s="4" t="s">
        <v>8</v>
      </c>
      <c r="I6" s="22">
        <v>0</v>
      </c>
      <c r="J6" s="23">
        <f t="shared" ref="J6:J8" si="0">C6+E6+G6+I6</f>
        <v>375000</v>
      </c>
    </row>
    <row r="7" spans="1:11" ht="45" x14ac:dyDescent="0.2">
      <c r="A7" s="9" t="s">
        <v>26</v>
      </c>
      <c r="B7" s="1" t="s">
        <v>8</v>
      </c>
      <c r="C7" s="25">
        <v>0</v>
      </c>
      <c r="D7" s="1" t="s">
        <v>11</v>
      </c>
      <c r="E7" s="6">
        <v>6204230</v>
      </c>
      <c r="F7" s="1" t="s">
        <v>14</v>
      </c>
      <c r="G7" s="5">
        <v>1809770</v>
      </c>
      <c r="H7" s="4" t="s">
        <v>9</v>
      </c>
      <c r="I7" s="22">
        <v>816000</v>
      </c>
      <c r="J7" s="23">
        <f t="shared" si="0"/>
        <v>8830000</v>
      </c>
    </row>
    <row r="8" spans="1:11" ht="45" x14ac:dyDescent="0.2">
      <c r="A8" s="9" t="s">
        <v>27</v>
      </c>
      <c r="B8" s="1" t="s">
        <v>8</v>
      </c>
      <c r="C8" s="25">
        <v>0</v>
      </c>
      <c r="D8" s="1" t="s">
        <v>11</v>
      </c>
      <c r="E8" s="6">
        <v>695692.64</v>
      </c>
      <c r="F8" s="1" t="s">
        <v>14</v>
      </c>
      <c r="G8" s="5">
        <v>463795.08999999997</v>
      </c>
      <c r="H8" s="4" t="s">
        <v>8</v>
      </c>
      <c r="I8" s="22">
        <v>0</v>
      </c>
      <c r="J8" s="23">
        <f t="shared" si="0"/>
        <v>1159487.73</v>
      </c>
    </row>
    <row r="9" spans="1:11" ht="56.25" x14ac:dyDescent="0.2">
      <c r="A9" s="9" t="s">
        <v>16</v>
      </c>
      <c r="B9" s="1" t="s">
        <v>8</v>
      </c>
      <c r="C9" s="25">
        <v>0</v>
      </c>
      <c r="D9" s="1" t="s">
        <v>11</v>
      </c>
      <c r="E9" s="7">
        <v>2375392.6800000002</v>
      </c>
      <c r="F9" s="1" t="s">
        <v>10</v>
      </c>
      <c r="G9" s="21">
        <v>472125.5</v>
      </c>
      <c r="H9" s="4" t="s">
        <v>8</v>
      </c>
      <c r="I9" s="22">
        <v>0</v>
      </c>
      <c r="J9" s="23">
        <f>C9+E9+G9+I9</f>
        <v>2847518.18</v>
      </c>
    </row>
    <row r="10" spans="1:11" ht="45" x14ac:dyDescent="0.2">
      <c r="A10" s="11" t="s">
        <v>17</v>
      </c>
      <c r="B10" s="1" t="s">
        <v>8</v>
      </c>
      <c r="C10" s="25">
        <v>0</v>
      </c>
      <c r="D10" s="1" t="s">
        <v>11</v>
      </c>
      <c r="E10" s="10">
        <v>19827089.100000001</v>
      </c>
      <c r="F10" s="1" t="s">
        <v>14</v>
      </c>
      <c r="G10" s="10">
        <v>185528.39</v>
      </c>
      <c r="H10" s="4" t="s">
        <v>8</v>
      </c>
      <c r="I10" s="22">
        <v>0</v>
      </c>
      <c r="J10" s="23">
        <f>C10+E10+G10+I10</f>
        <v>20012617.490000002</v>
      </c>
    </row>
    <row r="11" spans="1:11" ht="45" x14ac:dyDescent="0.2">
      <c r="A11" s="11" t="s">
        <v>20</v>
      </c>
      <c r="B11" s="1" t="s">
        <v>8</v>
      </c>
      <c r="C11" s="25">
        <v>0</v>
      </c>
      <c r="D11" s="1" t="s">
        <v>11</v>
      </c>
      <c r="E11" s="10">
        <v>1111687.99</v>
      </c>
      <c r="F11" s="1" t="s">
        <v>14</v>
      </c>
      <c r="G11" s="21">
        <v>290707.42</v>
      </c>
      <c r="H11" s="4" t="s">
        <v>8</v>
      </c>
      <c r="I11" s="22">
        <v>0</v>
      </c>
      <c r="J11" s="23">
        <f>C11+E11+G11+I11</f>
        <v>1402395.41</v>
      </c>
    </row>
    <row r="12" spans="1:11" ht="33.75" x14ac:dyDescent="0.2">
      <c r="A12" s="11" t="s">
        <v>19</v>
      </c>
      <c r="B12" s="17" t="s">
        <v>8</v>
      </c>
      <c r="C12" s="25">
        <v>0</v>
      </c>
      <c r="D12" s="8" t="s">
        <v>11</v>
      </c>
      <c r="E12" s="10">
        <v>300000</v>
      </c>
      <c r="F12" s="10" t="s">
        <v>23</v>
      </c>
      <c r="G12" s="21">
        <v>300000</v>
      </c>
      <c r="H12" s="4" t="s">
        <v>9</v>
      </c>
      <c r="I12" s="22">
        <v>658939.6</v>
      </c>
      <c r="J12" s="23">
        <f>E12+G12+I12</f>
        <v>1258939.6000000001</v>
      </c>
    </row>
    <row r="13" spans="1:11" ht="56.25" x14ac:dyDescent="0.2">
      <c r="A13" s="11" t="s">
        <v>18</v>
      </c>
      <c r="B13" s="17" t="s">
        <v>8</v>
      </c>
      <c r="C13" s="25">
        <v>0</v>
      </c>
      <c r="D13" s="8" t="s">
        <v>11</v>
      </c>
      <c r="E13" s="10">
        <v>435512</v>
      </c>
      <c r="F13" s="10" t="s">
        <v>15</v>
      </c>
      <c r="G13" s="10">
        <v>334500</v>
      </c>
      <c r="H13" s="4" t="s">
        <v>9</v>
      </c>
      <c r="I13" s="22">
        <v>318723.46000000002</v>
      </c>
      <c r="J13" s="23">
        <f>E13+G13+I13</f>
        <v>1088735.46</v>
      </c>
    </row>
    <row r="14" spans="1:11" ht="56.25" x14ac:dyDescent="0.2">
      <c r="A14" s="9" t="s">
        <v>22</v>
      </c>
      <c r="B14" s="17" t="s">
        <v>8</v>
      </c>
      <c r="C14" s="25">
        <v>0</v>
      </c>
      <c r="D14" s="4" t="s">
        <v>11</v>
      </c>
      <c r="E14" s="5">
        <v>5192999.5999999996</v>
      </c>
      <c r="F14" s="5" t="s">
        <v>15</v>
      </c>
      <c r="G14" s="21">
        <f>221999.81+2374500</f>
        <v>2596499.81</v>
      </c>
      <c r="H14" s="4" t="s">
        <v>9</v>
      </c>
      <c r="I14" s="22">
        <v>865499.93</v>
      </c>
      <c r="J14" s="23">
        <f t="shared" ref="J14:J16" si="1">C14+E14+G14+I14</f>
        <v>8654999.3399999999</v>
      </c>
    </row>
    <row r="15" spans="1:11" ht="56.25" x14ac:dyDescent="0.2">
      <c r="A15" s="11" t="s">
        <v>21</v>
      </c>
      <c r="B15" s="17" t="s">
        <v>8</v>
      </c>
      <c r="C15" s="25">
        <v>0</v>
      </c>
      <c r="D15" s="4" t="s">
        <v>11</v>
      </c>
      <c r="E15" s="5">
        <f>7457919.74+19375.25+1930852.36+5863388.69+42390.79+37685.26+6533248.34+1367817.68+729693.78</f>
        <v>23982371.890000001</v>
      </c>
      <c r="F15" s="5" t="s">
        <v>15</v>
      </c>
      <c r="G15" s="21">
        <f>75332.52+1918149.92+19503.56+59226.15+4196687.82+3730840.46+65992.41+13816.34+7370.64</f>
        <v>10086919.82</v>
      </c>
      <c r="H15" s="4" t="s">
        <v>8</v>
      </c>
      <c r="I15" s="22">
        <v>0</v>
      </c>
      <c r="J15" s="23">
        <f t="shared" si="1"/>
        <v>34069291.710000001</v>
      </c>
      <c r="K15" s="18"/>
    </row>
    <row r="16" spans="1:11" ht="33.75" x14ac:dyDescent="0.2">
      <c r="A16" s="11" t="s">
        <v>28</v>
      </c>
      <c r="B16" s="17" t="s">
        <v>8</v>
      </c>
      <c r="C16" s="25">
        <v>0</v>
      </c>
      <c r="D16" s="4" t="s">
        <v>11</v>
      </c>
      <c r="E16" s="10">
        <v>262500</v>
      </c>
      <c r="F16" s="10" t="s">
        <v>23</v>
      </c>
      <c r="G16" s="10">
        <v>262500</v>
      </c>
      <c r="H16" s="4" t="s">
        <v>9</v>
      </c>
      <c r="I16" s="24">
        <v>165000</v>
      </c>
      <c r="J16" s="23">
        <f t="shared" si="1"/>
        <v>690000</v>
      </c>
    </row>
    <row r="29" spans="2:2" x14ac:dyDescent="0.2">
      <c r="B29" s="19"/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PRCOG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cp:lastPrinted>2021-08-04T19:13:53Z</cp:lastPrinted>
  <dcterms:created xsi:type="dcterms:W3CDTF">2017-06-05T15:40:59Z</dcterms:created>
  <dcterms:modified xsi:type="dcterms:W3CDTF">2021-10-07T19:56:56Z</dcterms:modified>
</cp:coreProperties>
</file>