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inicial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 s="1"/>
  <c r="C66" i="1"/>
  <c r="C65" i="1"/>
  <c r="C64" i="1"/>
  <c r="C63" i="1"/>
  <c r="C62" i="1"/>
  <c r="C61" i="1"/>
  <c r="C60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4" i="1"/>
  <c r="C43" i="1"/>
  <c r="C42" i="1"/>
  <c r="C41" i="1"/>
  <c r="C40" i="1"/>
  <c r="C39" i="1"/>
  <c r="C38" i="1"/>
  <c r="C37" i="1"/>
  <c r="C36" i="1"/>
  <c r="C34" i="1"/>
  <c r="C33" i="1"/>
  <c r="C32" i="1"/>
  <c r="C31" i="1"/>
  <c r="C30" i="1"/>
  <c r="C29" i="1"/>
  <c r="C28" i="1"/>
  <c r="C27" i="1"/>
  <c r="C26" i="1"/>
  <c r="C25" i="1" s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15" i="1" l="1"/>
  <c r="C7" i="1"/>
  <c r="C6" i="1" s="1"/>
  <c r="C45" i="1"/>
  <c r="C59" i="1"/>
  <c r="C35" i="1"/>
  <c r="F65" i="1" l="1"/>
  <c r="G65" i="1"/>
  <c r="H65" i="1" s="1"/>
  <c r="I65" i="1" s="1"/>
  <c r="J65" i="1" s="1"/>
  <c r="K65" i="1" s="1"/>
  <c r="L65" i="1" s="1"/>
  <c r="M65" i="1" s="1"/>
  <c r="N65" i="1" s="1"/>
  <c r="O65" i="1" s="1"/>
  <c r="D65" i="1"/>
  <c r="E41" i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O61" i="1"/>
  <c r="O16" i="1"/>
  <c r="O68" i="1"/>
  <c r="O75" i="1"/>
  <c r="O25" i="1"/>
  <c r="O54" i="1"/>
  <c r="O40" i="1"/>
  <c r="O19" i="1"/>
  <c r="O52" i="1"/>
  <c r="O14" i="1"/>
  <c r="N43" i="1"/>
  <c r="O43" i="1"/>
  <c r="N58" i="1"/>
  <c r="O58" i="1"/>
  <c r="N76" i="1"/>
  <c r="O76" i="1"/>
  <c r="N48" i="1"/>
  <c r="O48" i="1"/>
  <c r="M75" i="1"/>
  <c r="N75" i="1"/>
  <c r="N17" i="1"/>
  <c r="O17" i="1"/>
  <c r="O72" i="1"/>
  <c r="N45" i="1"/>
  <c r="O45" i="1"/>
  <c r="N21" i="1"/>
  <c r="O21" i="1"/>
  <c r="N55" i="1"/>
  <c r="O55" i="1"/>
  <c r="O24" i="1"/>
  <c r="N50" i="1"/>
  <c r="O50" i="1"/>
  <c r="K50" i="1"/>
  <c r="L50" i="1"/>
  <c r="M50" i="1"/>
  <c r="M35" i="1"/>
  <c r="N35" i="1"/>
  <c r="O35" i="1"/>
  <c r="O22" i="1"/>
  <c r="M66" i="1"/>
  <c r="N66" i="1"/>
  <c r="O66" i="1"/>
  <c r="O30" i="1"/>
  <c r="O59" i="1"/>
  <c r="M74" i="1"/>
  <c r="N74" i="1"/>
  <c r="O74" i="1"/>
  <c r="K53" i="1"/>
  <c r="L53" i="1"/>
  <c r="M53" i="1"/>
  <c r="N53" i="1"/>
  <c r="O53" i="1"/>
  <c r="J74" i="1"/>
  <c r="K74" i="1"/>
  <c r="L74" i="1"/>
  <c r="J64" i="1"/>
  <c r="K64" i="1"/>
  <c r="L64" i="1"/>
  <c r="M64" i="1"/>
  <c r="N64" i="1"/>
  <c r="O64" i="1"/>
  <c r="L60" i="1"/>
  <c r="M60" i="1"/>
  <c r="N60" i="1"/>
  <c r="O60" i="1"/>
  <c r="M33" i="1"/>
  <c r="N33" i="1"/>
  <c r="O33" i="1"/>
  <c r="L7" i="1"/>
  <c r="M7" i="1"/>
  <c r="N7" i="1"/>
  <c r="O7" i="1"/>
  <c r="O18" i="1"/>
  <c r="J53" i="1"/>
  <c r="O28" i="1"/>
  <c r="O36" i="1"/>
  <c r="N20" i="1"/>
  <c r="O20" i="1"/>
  <c r="M31" i="1"/>
  <c r="N31" i="1"/>
  <c r="O31" i="1"/>
  <c r="N78" i="1"/>
  <c r="O78" i="1"/>
  <c r="O56" i="1"/>
  <c r="N38" i="1"/>
  <c r="O38" i="1"/>
  <c r="J58" i="1"/>
  <c r="K58" i="1"/>
  <c r="L58" i="1"/>
  <c r="M58" i="1"/>
  <c r="N70" i="1"/>
  <c r="O70" i="1"/>
  <c r="I31" i="1"/>
  <c r="J31" i="1"/>
  <c r="K31" i="1"/>
  <c r="L31" i="1"/>
  <c r="M24" i="1"/>
  <c r="N24" i="1"/>
  <c r="K66" i="1"/>
  <c r="L66" i="1"/>
  <c r="M36" i="1"/>
  <c r="N36" i="1"/>
  <c r="N51" i="1"/>
  <c r="O51" i="1"/>
  <c r="M67" i="1"/>
  <c r="N67" i="1"/>
  <c r="O67" i="1"/>
  <c r="K46" i="1"/>
  <c r="L46" i="1"/>
  <c r="M46" i="1"/>
  <c r="N46" i="1"/>
  <c r="O46" i="1"/>
  <c r="N62" i="1"/>
  <c r="O62" i="1"/>
  <c r="M37" i="1"/>
  <c r="N37" i="1"/>
  <c r="O37" i="1"/>
  <c r="O71" i="1"/>
  <c r="N39" i="1"/>
  <c r="O39" i="1"/>
  <c r="N13" i="1"/>
  <c r="O13" i="1"/>
  <c r="K27" i="1"/>
  <c r="L27" i="1"/>
  <c r="M27" i="1"/>
  <c r="N27" i="1"/>
  <c r="O27" i="1"/>
  <c r="K13" i="1"/>
  <c r="L13" i="1"/>
  <c r="M13" i="1"/>
  <c r="L12" i="1"/>
  <c r="M12" i="1"/>
  <c r="N12" i="1"/>
  <c r="O12" i="1"/>
  <c r="M8" i="1"/>
  <c r="N8" i="1"/>
  <c r="O8" i="1"/>
  <c r="L56" i="1"/>
  <c r="M56" i="1"/>
  <c r="N56" i="1"/>
  <c r="M77" i="1"/>
  <c r="N77" i="1"/>
  <c r="O77" i="1"/>
  <c r="L54" i="1"/>
  <c r="M54" i="1"/>
  <c r="N54" i="1"/>
  <c r="M63" i="1"/>
  <c r="N63" i="1"/>
  <c r="O63" i="1"/>
  <c r="K70" i="1"/>
  <c r="L70" i="1"/>
  <c r="M70" i="1"/>
  <c r="O69" i="1"/>
  <c r="O42" i="1"/>
  <c r="N49" i="1"/>
  <c r="O49" i="1"/>
  <c r="O44" i="1"/>
  <c r="O32" i="1"/>
  <c r="O57" i="1"/>
  <c r="F60" i="1"/>
  <c r="G60" i="1"/>
  <c r="H60" i="1"/>
  <c r="I60" i="1"/>
  <c r="J60" i="1"/>
  <c r="K60" i="1"/>
  <c r="M76" i="1"/>
  <c r="O11" i="1"/>
  <c r="N25" i="1"/>
  <c r="M48" i="1"/>
  <c r="O6" i="1"/>
  <c r="K7" i="1"/>
  <c r="L75" i="1"/>
  <c r="L17" i="1"/>
  <c r="M17" i="1"/>
  <c r="O10" i="1"/>
  <c r="N40" i="1"/>
  <c r="O47" i="1"/>
  <c r="M21" i="1"/>
  <c r="M51" i="1"/>
  <c r="I64" i="1"/>
  <c r="M49" i="1"/>
  <c r="I53" i="1"/>
  <c r="M55" i="1"/>
  <c r="M39" i="1"/>
  <c r="N19" i="1"/>
  <c r="I74" i="1"/>
  <c r="J27" i="1"/>
  <c r="K12" i="1"/>
  <c r="N14" i="1"/>
  <c r="N61" i="1"/>
  <c r="N22" i="1"/>
  <c r="N18" i="1"/>
  <c r="M42" i="1"/>
  <c r="N42" i="1"/>
  <c r="I25" i="1"/>
  <c r="J25" i="1"/>
  <c r="K25" i="1"/>
  <c r="L25" i="1"/>
  <c r="M25" i="1"/>
  <c r="J40" i="1"/>
  <c r="K40" i="1"/>
  <c r="L40" i="1"/>
  <c r="M40" i="1"/>
  <c r="D53" i="1"/>
  <c r="E53" i="1"/>
  <c r="F53" i="1"/>
  <c r="G53" i="1"/>
  <c r="H53" i="1"/>
  <c r="F27" i="1"/>
  <c r="G27" i="1"/>
  <c r="H27" i="1"/>
  <c r="I27" i="1"/>
  <c r="L24" i="1"/>
  <c r="M23" i="1"/>
  <c r="N23" i="1"/>
  <c r="O23" i="1"/>
  <c r="L73" i="1"/>
  <c r="M73" i="1"/>
  <c r="N73" i="1"/>
  <c r="O73" i="1"/>
  <c r="K55" i="1"/>
  <c r="L55" i="1"/>
  <c r="D60" i="1"/>
  <c r="E60" i="1"/>
  <c r="I63" i="1"/>
  <c r="J63" i="1"/>
  <c r="K63" i="1"/>
  <c r="L63" i="1"/>
  <c r="J12" i="1"/>
  <c r="M78" i="1"/>
  <c r="L22" i="1"/>
  <c r="M22" i="1"/>
  <c r="K17" i="1"/>
  <c r="I58" i="1"/>
  <c r="K22" i="1"/>
  <c r="I40" i="1"/>
  <c r="H64" i="1"/>
  <c r="L51" i="1"/>
  <c r="N59" i="1"/>
  <c r="J66" i="1"/>
  <c r="J70" i="1"/>
  <c r="H74" i="1"/>
  <c r="M38" i="1"/>
  <c r="K51" i="1"/>
  <c r="J78" i="1"/>
  <c r="K78" i="1"/>
  <c r="L78" i="1"/>
  <c r="D44" i="1"/>
  <c r="E44" i="1"/>
  <c r="F44" i="1"/>
  <c r="G44" i="1"/>
  <c r="H44" i="1"/>
  <c r="I44" i="1"/>
  <c r="J44" i="1"/>
  <c r="K44" i="1"/>
  <c r="L44" i="1"/>
  <c r="M44" i="1"/>
  <c r="N44" i="1"/>
  <c r="K6" i="1"/>
  <c r="L6" i="1"/>
  <c r="M6" i="1"/>
  <c r="N6" i="1"/>
  <c r="L47" i="1"/>
  <c r="M47" i="1"/>
  <c r="N47" i="1"/>
  <c r="I39" i="1"/>
  <c r="J39" i="1"/>
  <c r="K39" i="1"/>
  <c r="L39" i="1"/>
  <c r="I42" i="1"/>
  <c r="J42" i="1"/>
  <c r="K42" i="1"/>
  <c r="L42" i="1"/>
  <c r="D39" i="1"/>
  <c r="E39" i="1"/>
  <c r="F39" i="1"/>
  <c r="G39" i="1"/>
  <c r="H39" i="1"/>
  <c r="H6" i="1"/>
  <c r="I6" i="1"/>
  <c r="J6" i="1"/>
  <c r="J23" i="1"/>
  <c r="K23" i="1"/>
  <c r="L23" i="1"/>
  <c r="F18" i="1"/>
  <c r="G18" i="1"/>
  <c r="H18" i="1"/>
  <c r="I18" i="1"/>
  <c r="J18" i="1"/>
  <c r="K18" i="1"/>
  <c r="L18" i="1"/>
  <c r="M18" i="1"/>
  <c r="D74" i="1"/>
  <c r="E74" i="1"/>
  <c r="F74" i="1"/>
  <c r="G74" i="1"/>
  <c r="I75" i="1"/>
  <c r="J75" i="1"/>
  <c r="K75" i="1"/>
  <c r="F19" i="1"/>
  <c r="G19" i="1"/>
  <c r="H19" i="1"/>
  <c r="I19" i="1"/>
  <c r="J19" i="1"/>
  <c r="K19" i="1"/>
  <c r="L19" i="1"/>
  <c r="M19" i="1"/>
  <c r="K45" i="1"/>
  <c r="L45" i="1"/>
  <c r="M45" i="1"/>
  <c r="N71" i="1"/>
  <c r="N69" i="1"/>
  <c r="I23" i="1"/>
  <c r="J17" i="1"/>
  <c r="K32" i="1"/>
  <c r="L32" i="1"/>
  <c r="M32" i="1"/>
  <c r="N32" i="1"/>
  <c r="D7" i="1"/>
  <c r="E7" i="1"/>
  <c r="F7" i="1"/>
  <c r="G7" i="1"/>
  <c r="H7" i="1"/>
  <c r="I7" i="1"/>
  <c r="J7" i="1"/>
  <c r="D21" i="1"/>
  <c r="E21" i="1"/>
  <c r="F21" i="1"/>
  <c r="G21" i="1"/>
  <c r="H21" i="1"/>
  <c r="I21" i="1"/>
  <c r="J21" i="1"/>
  <c r="K21" i="1"/>
  <c r="L21" i="1"/>
  <c r="J73" i="1"/>
  <c r="K73" i="1"/>
  <c r="D32" i="1"/>
  <c r="E32" i="1"/>
  <c r="F32" i="1"/>
  <c r="G32" i="1"/>
  <c r="H32" i="1"/>
  <c r="I32" i="1"/>
  <c r="J32" i="1"/>
  <c r="D13" i="1"/>
  <c r="E13" i="1"/>
  <c r="F13" i="1"/>
  <c r="G13" i="1"/>
  <c r="H13" i="1"/>
  <c r="I13" i="1"/>
  <c r="J13" i="1"/>
  <c r="H59" i="1"/>
  <c r="I59" i="1"/>
  <c r="J59" i="1"/>
  <c r="K59" i="1"/>
  <c r="L59" i="1"/>
  <c r="M59" i="1"/>
  <c r="D66" i="1"/>
  <c r="E66" i="1"/>
  <c r="F66" i="1"/>
  <c r="G66" i="1"/>
  <c r="H66" i="1"/>
  <c r="I66" i="1"/>
  <c r="H20" i="1"/>
  <c r="I20" i="1"/>
  <c r="J20" i="1"/>
  <c r="K20" i="1"/>
  <c r="L20" i="1"/>
  <c r="M20" i="1"/>
  <c r="D70" i="1"/>
  <c r="E70" i="1"/>
  <c r="F70" i="1"/>
  <c r="G70" i="1"/>
  <c r="H70" i="1"/>
  <c r="I70" i="1"/>
  <c r="M29" i="1"/>
  <c r="N29" i="1"/>
  <c r="O29" i="1"/>
  <c r="J43" i="1"/>
  <c r="K43" i="1"/>
  <c r="L43" i="1"/>
  <c r="M43" i="1"/>
  <c r="G12" i="1"/>
  <c r="H12" i="1"/>
  <c r="I12" i="1"/>
  <c r="F57" i="1"/>
  <c r="G57" i="1"/>
  <c r="H57" i="1"/>
  <c r="I57" i="1"/>
  <c r="J57" i="1"/>
  <c r="K57" i="1"/>
  <c r="L57" i="1"/>
  <c r="M57" i="1"/>
  <c r="N57" i="1"/>
  <c r="I8" i="1"/>
  <c r="J8" i="1"/>
  <c r="K8" i="1"/>
  <c r="L8" i="1"/>
  <c r="D52" i="1"/>
  <c r="E52" i="1"/>
  <c r="F52" i="1"/>
  <c r="G52" i="1"/>
  <c r="H52" i="1"/>
  <c r="I52" i="1"/>
  <c r="J52" i="1"/>
  <c r="K52" i="1"/>
  <c r="L52" i="1"/>
  <c r="M52" i="1"/>
  <c r="N52" i="1"/>
  <c r="K72" i="1"/>
  <c r="L72" i="1"/>
  <c r="M72" i="1"/>
  <c r="N72" i="1"/>
  <c r="D14" i="1"/>
  <c r="E14" i="1"/>
  <c r="F14" i="1"/>
  <c r="G14" i="1"/>
  <c r="H14" i="1"/>
  <c r="I14" i="1"/>
  <c r="J14" i="1"/>
  <c r="K14" i="1"/>
  <c r="L14" i="1"/>
  <c r="M14" i="1"/>
  <c r="F78" i="1"/>
  <c r="G78" i="1"/>
  <c r="H78" i="1"/>
  <c r="I78" i="1"/>
  <c r="I17" i="1"/>
  <c r="G20" i="1"/>
  <c r="I73" i="1"/>
  <c r="I22" i="1"/>
  <c r="J22" i="1"/>
  <c r="F40" i="1"/>
  <c r="G40" i="1"/>
  <c r="H40" i="1"/>
  <c r="D34" i="1"/>
  <c r="E34" i="1"/>
  <c r="F34" i="1"/>
  <c r="G34" i="1"/>
  <c r="H34" i="1"/>
  <c r="I34" i="1"/>
  <c r="J34" i="1"/>
  <c r="K34" i="1"/>
  <c r="L34" i="1"/>
  <c r="M34" i="1"/>
  <c r="N34" i="1"/>
  <c r="O34" i="1"/>
  <c r="H15" i="1"/>
  <c r="I15" i="1"/>
  <c r="J15" i="1"/>
  <c r="K15" i="1"/>
  <c r="L15" i="1"/>
  <c r="M15" i="1"/>
  <c r="N15" i="1"/>
  <c r="O15" i="1"/>
  <c r="D25" i="1"/>
  <c r="E25" i="1"/>
  <c r="F25" i="1"/>
  <c r="G25" i="1"/>
  <c r="H25" i="1"/>
  <c r="K37" i="1"/>
  <c r="L37" i="1"/>
  <c r="L77" i="1"/>
  <c r="D30" i="1"/>
  <c r="E30" i="1"/>
  <c r="F30" i="1"/>
  <c r="G30" i="1"/>
  <c r="H30" i="1"/>
  <c r="I30" i="1"/>
  <c r="J30" i="1"/>
  <c r="K30" i="1"/>
  <c r="L30" i="1"/>
  <c r="M30" i="1"/>
  <c r="N30" i="1"/>
  <c r="I77" i="1"/>
  <c r="J77" i="1"/>
  <c r="K77" i="1"/>
  <c r="D56" i="1"/>
  <c r="E56" i="1"/>
  <c r="F56" i="1"/>
  <c r="G56" i="1"/>
  <c r="H56" i="1"/>
  <c r="I56" i="1"/>
  <c r="J56" i="1"/>
  <c r="K56" i="1"/>
  <c r="D37" i="1"/>
  <c r="E37" i="1"/>
  <c r="F37" i="1"/>
  <c r="G37" i="1"/>
  <c r="H37" i="1"/>
  <c r="I37" i="1"/>
  <c r="J37" i="1"/>
  <c r="D20" i="1"/>
  <c r="E20" i="1"/>
  <c r="F20" i="1"/>
  <c r="D46" i="1"/>
  <c r="E46" i="1"/>
  <c r="F46" i="1"/>
  <c r="G46" i="1"/>
  <c r="H46" i="1"/>
  <c r="I46" i="1"/>
  <c r="J46" i="1"/>
  <c r="D40" i="1"/>
  <c r="E40" i="1"/>
  <c r="D31" i="1"/>
  <c r="E31" i="1"/>
  <c r="F31" i="1"/>
  <c r="G31" i="1"/>
  <c r="H31" i="1"/>
  <c r="F55" i="1"/>
  <c r="G55" i="1"/>
  <c r="H55" i="1"/>
  <c r="I55" i="1"/>
  <c r="J55" i="1"/>
  <c r="D11" i="1"/>
  <c r="E11" i="1"/>
  <c r="F11" i="1"/>
  <c r="G11" i="1"/>
  <c r="H11" i="1"/>
  <c r="I11" i="1"/>
  <c r="J11" i="1"/>
  <c r="K11" i="1"/>
  <c r="L11" i="1"/>
  <c r="M11" i="1"/>
  <c r="N11" i="1"/>
  <c r="D49" i="1"/>
  <c r="E49" i="1"/>
  <c r="F49" i="1"/>
  <c r="G49" i="1"/>
  <c r="H49" i="1"/>
  <c r="I49" i="1"/>
  <c r="J49" i="1"/>
  <c r="K49" i="1"/>
  <c r="L49" i="1"/>
  <c r="N28" i="1"/>
  <c r="D63" i="1"/>
  <c r="E63" i="1"/>
  <c r="F63" i="1"/>
  <c r="G63" i="1"/>
  <c r="H63" i="1"/>
  <c r="D42" i="1"/>
  <c r="E42" i="1"/>
  <c r="F42" i="1"/>
  <c r="G42" i="1"/>
  <c r="H42" i="1"/>
  <c r="I43" i="1"/>
  <c r="I61" i="1"/>
  <c r="J61" i="1"/>
  <c r="K61" i="1"/>
  <c r="L61" i="1"/>
  <c r="M61" i="1"/>
  <c r="D59" i="1"/>
  <c r="E59" i="1"/>
  <c r="F59" i="1"/>
  <c r="G59" i="1"/>
  <c r="F58" i="1"/>
  <c r="G58" i="1"/>
  <c r="H58" i="1"/>
  <c r="H75" i="1"/>
  <c r="K29" i="1"/>
  <c r="L29" i="1"/>
  <c r="D76" i="1"/>
  <c r="E76" i="1"/>
  <c r="F76" i="1"/>
  <c r="G76" i="1"/>
  <c r="H76" i="1"/>
  <c r="I76" i="1"/>
  <c r="J76" i="1"/>
  <c r="K76" i="1"/>
  <c r="L76" i="1"/>
  <c r="D10" i="1"/>
  <c r="E10" i="1"/>
  <c r="F10" i="1"/>
  <c r="G10" i="1"/>
  <c r="H10" i="1"/>
  <c r="I10" i="1"/>
  <c r="J10" i="1"/>
  <c r="K10" i="1"/>
  <c r="L10" i="1"/>
  <c r="M10" i="1"/>
  <c r="N10" i="1"/>
  <c r="D62" i="1"/>
  <c r="E62" i="1"/>
  <c r="F62" i="1"/>
  <c r="G62" i="1"/>
  <c r="H62" i="1"/>
  <c r="I62" i="1"/>
  <c r="J62" i="1"/>
  <c r="K62" i="1"/>
  <c r="L62" i="1"/>
  <c r="M62" i="1"/>
  <c r="I9" i="1"/>
  <c r="J9" i="1"/>
  <c r="K9" i="1"/>
  <c r="L9" i="1"/>
  <c r="M9" i="1"/>
  <c r="N9" i="1"/>
  <c r="O9" i="1"/>
  <c r="D28" i="1"/>
  <c r="E28" i="1"/>
  <c r="F28" i="1"/>
  <c r="G28" i="1"/>
  <c r="H28" i="1"/>
  <c r="I28" i="1"/>
  <c r="J28" i="1"/>
  <c r="K28" i="1"/>
  <c r="L28" i="1"/>
  <c r="M28" i="1"/>
  <c r="M68" i="1"/>
  <c r="N68" i="1"/>
  <c r="I26" i="1"/>
  <c r="J26" i="1"/>
  <c r="K26" i="1"/>
  <c r="L26" i="1"/>
  <c r="M26" i="1"/>
  <c r="N26" i="1"/>
  <c r="O26" i="1"/>
  <c r="D6" i="1"/>
  <c r="E6" i="1"/>
  <c r="F6" i="1"/>
  <c r="G6" i="1"/>
  <c r="D38" i="1"/>
  <c r="E38" i="1"/>
  <c r="F38" i="1"/>
  <c r="G38" i="1"/>
  <c r="H38" i="1"/>
  <c r="I38" i="1"/>
  <c r="J38" i="1"/>
  <c r="K38" i="1"/>
  <c r="L38" i="1"/>
  <c r="D78" i="1"/>
  <c r="E78" i="1"/>
  <c r="D61" i="1"/>
  <c r="E61" i="1"/>
  <c r="F61" i="1"/>
  <c r="G61" i="1"/>
  <c r="H61" i="1"/>
  <c r="D77" i="1"/>
  <c r="E77" i="1"/>
  <c r="F77" i="1"/>
  <c r="G77" i="1"/>
  <c r="H77" i="1"/>
  <c r="D67" i="1"/>
  <c r="E67" i="1"/>
  <c r="F67" i="1"/>
  <c r="G67" i="1"/>
  <c r="H67" i="1"/>
  <c r="I67" i="1"/>
  <c r="J67" i="1"/>
  <c r="K67" i="1"/>
  <c r="L67" i="1"/>
  <c r="D36" i="1"/>
  <c r="E36" i="1"/>
  <c r="F36" i="1"/>
  <c r="G36" i="1"/>
  <c r="H36" i="1"/>
  <c r="I36" i="1"/>
  <c r="J36" i="1"/>
  <c r="K36" i="1"/>
  <c r="L36" i="1"/>
  <c r="D71" i="1"/>
  <c r="E71" i="1"/>
  <c r="F71" i="1"/>
  <c r="G71" i="1"/>
  <c r="H71" i="1"/>
  <c r="I71" i="1"/>
  <c r="J71" i="1"/>
  <c r="K71" i="1"/>
  <c r="L71" i="1"/>
  <c r="M71" i="1"/>
  <c r="D17" i="1"/>
  <c r="E17" i="1"/>
  <c r="F17" i="1"/>
  <c r="G17" i="1"/>
  <c r="H17" i="1"/>
  <c r="D51" i="1"/>
  <c r="E51" i="1"/>
  <c r="F51" i="1"/>
  <c r="G51" i="1"/>
  <c r="H51" i="1"/>
  <c r="I51" i="1"/>
  <c r="J51" i="1"/>
  <c r="D69" i="1"/>
  <c r="E69" i="1"/>
  <c r="F69" i="1"/>
  <c r="G69" i="1"/>
  <c r="H69" i="1"/>
  <c r="I69" i="1"/>
  <c r="J69" i="1"/>
  <c r="K69" i="1"/>
  <c r="L69" i="1"/>
  <c r="M69" i="1"/>
  <c r="D58" i="1"/>
  <c r="E58" i="1"/>
  <c r="D47" i="1"/>
  <c r="E47" i="1"/>
  <c r="F47" i="1"/>
  <c r="G47" i="1"/>
  <c r="H47" i="1"/>
  <c r="I47" i="1"/>
  <c r="J47" i="1"/>
  <c r="K47" i="1"/>
  <c r="F54" i="1"/>
  <c r="G54" i="1"/>
  <c r="H54" i="1"/>
  <c r="I54" i="1"/>
  <c r="J54" i="1"/>
  <c r="K54" i="1"/>
  <c r="D22" i="1"/>
  <c r="E22" i="1"/>
  <c r="F22" i="1"/>
  <c r="G22" i="1"/>
  <c r="H22" i="1"/>
  <c r="D48" i="1"/>
  <c r="E48" i="1"/>
  <c r="F48" i="1"/>
  <c r="G48" i="1"/>
  <c r="H48" i="1"/>
  <c r="I48" i="1"/>
  <c r="J48" i="1"/>
  <c r="K48" i="1"/>
  <c r="L48" i="1"/>
  <c r="D29" i="1"/>
  <c r="E29" i="1"/>
  <c r="F29" i="1"/>
  <c r="G29" i="1"/>
  <c r="H29" i="1"/>
  <c r="I29" i="1"/>
  <c r="J29" i="1"/>
  <c r="D43" i="1"/>
  <c r="E43" i="1"/>
  <c r="F43" i="1"/>
  <c r="G43" i="1"/>
  <c r="H43" i="1"/>
  <c r="D72" i="1"/>
  <c r="E72" i="1"/>
  <c r="F72" i="1"/>
  <c r="G72" i="1"/>
  <c r="H72" i="1"/>
  <c r="I72" i="1"/>
  <c r="J72" i="1"/>
  <c r="D12" i="1"/>
  <c r="E12" i="1"/>
  <c r="F12" i="1"/>
  <c r="D73" i="1"/>
  <c r="E73" i="1"/>
  <c r="F73" i="1"/>
  <c r="G73" i="1"/>
  <c r="H73" i="1"/>
  <c r="D23" i="1"/>
  <c r="E23" i="1"/>
  <c r="F23" i="1"/>
  <c r="G23" i="1"/>
  <c r="H23" i="1"/>
  <c r="D50" i="1"/>
  <c r="E50" i="1"/>
  <c r="F50" i="1"/>
  <c r="G50" i="1"/>
  <c r="H50" i="1"/>
  <c r="I50" i="1"/>
  <c r="J50" i="1"/>
  <c r="D35" i="1"/>
  <c r="E35" i="1"/>
  <c r="F35" i="1"/>
  <c r="G35" i="1"/>
  <c r="H35" i="1"/>
  <c r="I35" i="1"/>
  <c r="J35" i="1"/>
  <c r="K35" i="1"/>
  <c r="L35" i="1"/>
  <c r="D15" i="1"/>
  <c r="E15" i="1"/>
  <c r="F15" i="1"/>
  <c r="G15" i="1"/>
  <c r="D27" i="1"/>
  <c r="E27" i="1"/>
  <c r="D24" i="1"/>
  <c r="E24" i="1"/>
  <c r="F24" i="1"/>
  <c r="G24" i="1"/>
  <c r="H24" i="1"/>
  <c r="I24" i="1"/>
  <c r="J24" i="1"/>
  <c r="K24" i="1"/>
  <c r="D19" i="1"/>
  <c r="E19" i="1"/>
  <c r="D8" i="1"/>
  <c r="E8" i="1"/>
  <c r="F8" i="1"/>
  <c r="G8" i="1"/>
  <c r="H8" i="1"/>
  <c r="D18" i="1"/>
  <c r="E18" i="1"/>
  <c r="D33" i="1"/>
  <c r="E33" i="1"/>
  <c r="F33" i="1"/>
  <c r="G33" i="1"/>
  <c r="H33" i="1"/>
  <c r="I33" i="1"/>
  <c r="J33" i="1"/>
  <c r="K33" i="1"/>
  <c r="L33" i="1"/>
  <c r="D75" i="1"/>
  <c r="E75" i="1"/>
  <c r="F75" i="1"/>
  <c r="G75" i="1"/>
  <c r="F68" i="1"/>
  <c r="G68" i="1"/>
  <c r="H68" i="1"/>
  <c r="I68" i="1"/>
  <c r="J68" i="1"/>
  <c r="K68" i="1"/>
  <c r="L68" i="1"/>
  <c r="D9" i="1"/>
  <c r="E9" i="1"/>
  <c r="F9" i="1"/>
  <c r="G9" i="1"/>
  <c r="H9" i="1"/>
  <c r="D57" i="1"/>
  <c r="E57" i="1"/>
  <c r="D54" i="1"/>
  <c r="E54" i="1"/>
  <c r="D68" i="1"/>
  <c r="E68" i="1"/>
  <c r="D16" i="1"/>
  <c r="E16" i="1"/>
  <c r="F16" i="1"/>
  <c r="G16" i="1"/>
  <c r="H16" i="1"/>
  <c r="I16" i="1"/>
  <c r="J16" i="1"/>
  <c r="K16" i="1"/>
  <c r="L16" i="1"/>
  <c r="M16" i="1"/>
  <c r="N16" i="1"/>
  <c r="D55" i="1"/>
  <c r="E55" i="1"/>
  <c r="D64" i="1"/>
  <c r="E64" i="1"/>
  <c r="F64" i="1"/>
  <c r="G64" i="1"/>
  <c r="D26" i="1"/>
  <c r="E26" i="1"/>
  <c r="F26" i="1"/>
  <c r="G26" i="1"/>
  <c r="H26" i="1"/>
  <c r="D45" i="1"/>
  <c r="E45" i="1"/>
  <c r="F45" i="1"/>
  <c r="G45" i="1"/>
  <c r="H45" i="1"/>
  <c r="I45" i="1"/>
  <c r="J45" i="1"/>
</calcChain>
</file>

<file path=xl/sharedStrings.xml><?xml version="1.0" encoding="utf-8"?>
<sst xmlns="http://schemas.openxmlformats.org/spreadsheetml/2006/main" count="92" uniqueCount="92">
  <si>
    <t>Municipio de Valle de Santiago, Gto.</t>
  </si>
  <si>
    <t>Presupuesto de Egresos para el Ejercicio Fiscal 2022: Inicial</t>
  </si>
  <si>
    <t>Calendarizado</t>
  </si>
  <si>
    <t>En apego a la NORMA PARA ESTABLECER LA ESTRUCTURA DEL CALENDARIO DEL PRESUPUESTO DE EGRESOS BASE MENSUAL publicado en el Diario Oficial de la Federación el 03/04/2013</t>
  </si>
  <si>
    <t>COG</t>
  </si>
  <si>
    <t>CAPÍTULO, CONCEPTO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</si>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</sst>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5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209670</xdr:colOff>
      <xdr:row>0</xdr:row>
      <xdr:rowOff>8466</xdr:rowOff>
    </xdr:from>
    <xdr:to>
      <xdr:col>14</xdr:col>
      <xdr:colOff>688830</xdr:colOff>
      <xdr:row>3</xdr:row>
      <xdr:rowOff>134973</xdr:rowOff>
    </xdr:to>
    <xdr:pic>
      <xdr:nvPicPr>
        <xdr:cNvPr id="2" name="Imagen 1" descr="page1image47188208">
          <a:extLst>
            <a:ext uri="{FF2B5EF4-FFF2-40B4-BE49-F238E27FC236}">
              <a16:creationId xmlns="" xmlns:a16="http://schemas.microsoft.com/office/drawing/2014/main" id="{E7481B85-EF2C-2A48-B54F-A1A60934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9070" y="8466"/>
          <a:ext cx="479160" cy="698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</xdr:colOff>
      <xdr:row>0</xdr:row>
      <xdr:rowOff>0</xdr:rowOff>
    </xdr:from>
    <xdr:to>
      <xdr:col>1</xdr:col>
      <xdr:colOff>253946</xdr:colOff>
      <xdr:row>3</xdr:row>
      <xdr:rowOff>158193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6030989-8D41-EA4A-946A-AD22262EC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" y="0"/>
          <a:ext cx="953081" cy="729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cuments\CUENTA%20P&#218;BLICA\2022\PAGINA%20VALLE\1\Anual\01%20Valle%20de%20Santiago%20PRESUPUESTO%20DE%20INGRESOS%20Y%20EGRESOS%202022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eDetalle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Plurianual"/>
      <sheetName val="mCOG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I4">
            <v>500000000</v>
          </cell>
        </row>
        <row r="5">
          <cell r="I5">
            <v>1652654</v>
          </cell>
        </row>
        <row r="6">
          <cell r="I6">
            <v>908016</v>
          </cell>
          <cell r="K6" t="str">
            <v>11</v>
          </cell>
        </row>
        <row r="7">
          <cell r="I7">
            <v>22234</v>
          </cell>
          <cell r="K7" t="str">
            <v>13</v>
          </cell>
        </row>
        <row r="8">
          <cell r="I8">
            <v>185280</v>
          </cell>
          <cell r="K8" t="str">
            <v>13</v>
          </cell>
        </row>
        <row r="9">
          <cell r="I9">
            <v>408000</v>
          </cell>
          <cell r="K9" t="str">
            <v>15</v>
          </cell>
        </row>
        <row r="10">
          <cell r="I10">
            <v>18000</v>
          </cell>
          <cell r="K10" t="str">
            <v>15</v>
          </cell>
        </row>
        <row r="11">
          <cell r="I11">
            <v>111124</v>
          </cell>
          <cell r="K11" t="str">
            <v>15</v>
          </cell>
        </row>
        <row r="13">
          <cell r="I13">
            <v>1831783</v>
          </cell>
        </row>
        <row r="14">
          <cell r="I14">
            <v>12000</v>
          </cell>
          <cell r="K14" t="str">
            <v>25</v>
          </cell>
        </row>
        <row r="15">
          <cell r="I15">
            <v>30000</v>
          </cell>
          <cell r="K15" t="str">
            <v>26</v>
          </cell>
        </row>
        <row r="16">
          <cell r="I16">
            <v>240000</v>
          </cell>
          <cell r="K16" t="str">
            <v>33</v>
          </cell>
        </row>
        <row r="17">
          <cell r="I17">
            <v>2400</v>
          </cell>
          <cell r="K17" t="str">
            <v>33</v>
          </cell>
        </row>
        <row r="18">
          <cell r="I18">
            <v>6000</v>
          </cell>
          <cell r="K18" t="str">
            <v>33</v>
          </cell>
        </row>
        <row r="19">
          <cell r="I19">
            <v>3000</v>
          </cell>
          <cell r="K19" t="str">
            <v>35</v>
          </cell>
        </row>
        <row r="20">
          <cell r="I20">
            <v>1200</v>
          </cell>
          <cell r="K20" t="str">
            <v>37</v>
          </cell>
        </row>
        <row r="21">
          <cell r="I21">
            <v>180000</v>
          </cell>
          <cell r="K21" t="str">
            <v>44</v>
          </cell>
        </row>
        <row r="22">
          <cell r="I22">
            <v>539220</v>
          </cell>
          <cell r="K22" t="str">
            <v>11</v>
          </cell>
        </row>
        <row r="23">
          <cell r="I23">
            <v>111180</v>
          </cell>
          <cell r="K23" t="str">
            <v>11</v>
          </cell>
        </row>
        <row r="24">
          <cell r="I24">
            <v>15040</v>
          </cell>
          <cell r="K24" t="str">
            <v>13</v>
          </cell>
        </row>
        <row r="25">
          <cell r="I25">
            <v>125334</v>
          </cell>
          <cell r="K25" t="str">
            <v>13</v>
          </cell>
        </row>
        <row r="26">
          <cell r="I26">
            <v>216000</v>
          </cell>
          <cell r="K26" t="str">
            <v>15</v>
          </cell>
        </row>
        <row r="27">
          <cell r="I27">
            <v>36000</v>
          </cell>
          <cell r="K27" t="str">
            <v>15</v>
          </cell>
        </row>
        <row r="28">
          <cell r="I28">
            <v>64409</v>
          </cell>
          <cell r="K28" t="str">
            <v>15</v>
          </cell>
        </row>
        <row r="29">
          <cell r="I29">
            <v>50000</v>
          </cell>
          <cell r="K29" t="str">
            <v>34</v>
          </cell>
        </row>
        <row r="30">
          <cell r="I30">
            <v>50000</v>
          </cell>
          <cell r="K30" t="str">
            <v>39</v>
          </cell>
        </row>
        <row r="31">
          <cell r="I31">
            <v>150000</v>
          </cell>
          <cell r="K31" t="str">
            <v>39</v>
          </cell>
        </row>
        <row r="33">
          <cell r="I33">
            <v>10776713</v>
          </cell>
        </row>
        <row r="34">
          <cell r="I34">
            <v>30000</v>
          </cell>
          <cell r="K34" t="str">
            <v>25</v>
          </cell>
        </row>
        <row r="35">
          <cell r="I35">
            <v>30000</v>
          </cell>
          <cell r="K35" t="str">
            <v>26</v>
          </cell>
        </row>
        <row r="36">
          <cell r="I36">
            <v>30000</v>
          </cell>
          <cell r="K36" t="str">
            <v>33</v>
          </cell>
        </row>
        <row r="37">
          <cell r="I37">
            <v>90000</v>
          </cell>
          <cell r="K37" t="str">
            <v>44</v>
          </cell>
        </row>
        <row r="38">
          <cell r="I38">
            <v>30000</v>
          </cell>
          <cell r="K38" t="str">
            <v>25</v>
          </cell>
        </row>
        <row r="39">
          <cell r="I39">
            <v>30000</v>
          </cell>
          <cell r="K39" t="str">
            <v>26</v>
          </cell>
        </row>
        <row r="40">
          <cell r="I40">
            <v>30000</v>
          </cell>
          <cell r="K40" t="str">
            <v>33</v>
          </cell>
        </row>
        <row r="41">
          <cell r="I41">
            <v>90000</v>
          </cell>
          <cell r="K41" t="str">
            <v>44</v>
          </cell>
        </row>
        <row r="42">
          <cell r="I42">
            <v>30000</v>
          </cell>
          <cell r="K42" t="str">
            <v>25</v>
          </cell>
        </row>
        <row r="43">
          <cell r="I43">
            <v>30000</v>
          </cell>
          <cell r="K43" t="str">
            <v>26</v>
          </cell>
        </row>
        <row r="44">
          <cell r="I44">
            <v>30000</v>
          </cell>
          <cell r="K44" t="str">
            <v>33</v>
          </cell>
        </row>
        <row r="45">
          <cell r="I45">
            <v>90000</v>
          </cell>
          <cell r="K45" t="str">
            <v>44</v>
          </cell>
        </row>
        <row r="46">
          <cell r="I46">
            <v>30000</v>
          </cell>
          <cell r="K46" t="str">
            <v>25</v>
          </cell>
        </row>
        <row r="47">
          <cell r="I47">
            <v>30000</v>
          </cell>
          <cell r="K47" t="str">
            <v>26</v>
          </cell>
        </row>
        <row r="48">
          <cell r="I48">
            <v>30000</v>
          </cell>
          <cell r="K48" t="str">
            <v>33</v>
          </cell>
        </row>
        <row r="49">
          <cell r="I49">
            <v>90000</v>
          </cell>
          <cell r="K49" t="str">
            <v>44</v>
          </cell>
        </row>
        <row r="50">
          <cell r="I50">
            <v>30000</v>
          </cell>
          <cell r="K50" t="str">
            <v>25</v>
          </cell>
        </row>
        <row r="51">
          <cell r="I51">
            <v>30000</v>
          </cell>
          <cell r="K51" t="str">
            <v>26</v>
          </cell>
        </row>
        <row r="52">
          <cell r="I52">
            <v>30000</v>
          </cell>
          <cell r="K52" t="str">
            <v>33</v>
          </cell>
        </row>
        <row r="53">
          <cell r="I53">
            <v>90000</v>
          </cell>
          <cell r="K53" t="str">
            <v>44</v>
          </cell>
        </row>
        <row r="54">
          <cell r="I54">
            <v>30000</v>
          </cell>
          <cell r="K54" t="str">
            <v>25</v>
          </cell>
        </row>
        <row r="55">
          <cell r="I55">
            <v>30000</v>
          </cell>
          <cell r="K55" t="str">
            <v>26</v>
          </cell>
        </row>
        <row r="56">
          <cell r="I56">
            <v>30000</v>
          </cell>
          <cell r="K56" t="str">
            <v>33</v>
          </cell>
        </row>
        <row r="57">
          <cell r="I57">
            <v>90000</v>
          </cell>
          <cell r="K57" t="str">
            <v>44</v>
          </cell>
        </row>
        <row r="58">
          <cell r="I58">
            <v>30000</v>
          </cell>
          <cell r="K58" t="str">
            <v>25</v>
          </cell>
        </row>
        <row r="59">
          <cell r="I59">
            <v>30000</v>
          </cell>
          <cell r="K59" t="str">
            <v>26</v>
          </cell>
        </row>
        <row r="60">
          <cell r="I60">
            <v>30000</v>
          </cell>
          <cell r="K60" t="str">
            <v>33</v>
          </cell>
        </row>
        <row r="61">
          <cell r="I61">
            <v>90000</v>
          </cell>
          <cell r="K61" t="str">
            <v>44</v>
          </cell>
        </row>
        <row r="62">
          <cell r="I62">
            <v>30000</v>
          </cell>
          <cell r="K62" t="str">
            <v>25</v>
          </cell>
        </row>
        <row r="63">
          <cell r="I63">
            <v>30000</v>
          </cell>
          <cell r="K63" t="str">
            <v>26</v>
          </cell>
        </row>
        <row r="64">
          <cell r="I64">
            <v>30000</v>
          </cell>
          <cell r="K64" t="str">
            <v>33</v>
          </cell>
        </row>
        <row r="65">
          <cell r="I65">
            <v>90000</v>
          </cell>
          <cell r="K65" t="str">
            <v>44</v>
          </cell>
        </row>
        <row r="66">
          <cell r="I66">
            <v>30000</v>
          </cell>
          <cell r="K66" t="str">
            <v>25</v>
          </cell>
        </row>
        <row r="67">
          <cell r="I67">
            <v>30000</v>
          </cell>
          <cell r="K67" t="str">
            <v>26</v>
          </cell>
        </row>
        <row r="68">
          <cell r="I68">
            <v>30000</v>
          </cell>
          <cell r="K68" t="str">
            <v>33</v>
          </cell>
        </row>
        <row r="69">
          <cell r="I69">
            <v>90000</v>
          </cell>
          <cell r="K69" t="str">
            <v>44</v>
          </cell>
        </row>
        <row r="70">
          <cell r="I70">
            <v>30000</v>
          </cell>
          <cell r="K70" t="str">
            <v>25</v>
          </cell>
        </row>
        <row r="71">
          <cell r="I71">
            <v>30000</v>
          </cell>
          <cell r="K71" t="str">
            <v>26</v>
          </cell>
        </row>
        <row r="72">
          <cell r="I72">
            <v>30000</v>
          </cell>
          <cell r="K72" t="str">
            <v>33</v>
          </cell>
        </row>
        <row r="73">
          <cell r="I73">
            <v>90000</v>
          </cell>
          <cell r="K73" t="str">
            <v>44</v>
          </cell>
        </row>
        <row r="74">
          <cell r="I74">
            <v>24000</v>
          </cell>
          <cell r="K74" t="str">
            <v>22</v>
          </cell>
        </row>
        <row r="75">
          <cell r="I75">
            <v>1500</v>
          </cell>
          <cell r="K75" t="str">
            <v>29</v>
          </cell>
        </row>
        <row r="76">
          <cell r="I76">
            <v>4833960</v>
          </cell>
          <cell r="K76" t="str">
            <v>11</v>
          </cell>
        </row>
        <row r="77">
          <cell r="I77">
            <v>276432</v>
          </cell>
          <cell r="K77" t="str">
            <v>11</v>
          </cell>
        </row>
        <row r="78">
          <cell r="I78">
            <v>120778</v>
          </cell>
          <cell r="K78" t="str">
            <v>13</v>
          </cell>
        </row>
        <row r="79">
          <cell r="I79">
            <v>1006444</v>
          </cell>
          <cell r="K79" t="str">
            <v>13</v>
          </cell>
        </row>
        <row r="80">
          <cell r="I80">
            <v>1920000</v>
          </cell>
          <cell r="K80" t="str">
            <v>15</v>
          </cell>
        </row>
        <row r="81">
          <cell r="I81">
            <v>216000</v>
          </cell>
          <cell r="K81" t="str">
            <v>15</v>
          </cell>
        </row>
        <row r="82">
          <cell r="I82">
            <v>577599</v>
          </cell>
          <cell r="K82" t="str">
            <v>15</v>
          </cell>
        </row>
        <row r="84">
          <cell r="I84">
            <v>2086067</v>
          </cell>
        </row>
        <row r="85">
          <cell r="I85">
            <v>120000</v>
          </cell>
          <cell r="K85" t="str">
            <v>22</v>
          </cell>
        </row>
        <row r="86">
          <cell r="I86">
            <v>240000</v>
          </cell>
          <cell r="K86" t="str">
            <v>22</v>
          </cell>
        </row>
        <row r="87">
          <cell r="I87">
            <v>30000</v>
          </cell>
          <cell r="K87" t="str">
            <v>25</v>
          </cell>
        </row>
        <row r="88">
          <cell r="I88">
            <v>30000</v>
          </cell>
          <cell r="K88" t="str">
            <v>26</v>
          </cell>
        </row>
        <row r="89">
          <cell r="I89">
            <v>50000</v>
          </cell>
          <cell r="K89" t="str">
            <v>33</v>
          </cell>
        </row>
        <row r="90">
          <cell r="I90">
            <v>9000</v>
          </cell>
          <cell r="K90" t="str">
            <v>37</v>
          </cell>
        </row>
        <row r="91">
          <cell r="I91">
            <v>150000</v>
          </cell>
          <cell r="K91" t="str">
            <v>37</v>
          </cell>
        </row>
        <row r="92">
          <cell r="I92">
            <v>24000</v>
          </cell>
          <cell r="K92" t="str">
            <v>37</v>
          </cell>
        </row>
        <row r="93">
          <cell r="I93">
            <v>36000</v>
          </cell>
          <cell r="K93" t="str">
            <v>37</v>
          </cell>
        </row>
        <row r="94">
          <cell r="I94">
            <v>1101000</v>
          </cell>
          <cell r="K94" t="str">
            <v>11</v>
          </cell>
        </row>
        <row r="95">
          <cell r="I95">
            <v>20151</v>
          </cell>
          <cell r="K95" t="str">
            <v>13</v>
          </cell>
        </row>
        <row r="96">
          <cell r="I96">
            <v>167916</v>
          </cell>
          <cell r="K96" t="str">
            <v>13</v>
          </cell>
        </row>
        <row r="97">
          <cell r="I97">
            <v>108000</v>
          </cell>
          <cell r="K97" t="str">
            <v>15</v>
          </cell>
        </row>
        <row r="99">
          <cell r="I99">
            <v>10050715</v>
          </cell>
        </row>
        <row r="100">
          <cell r="I100">
            <v>3000000</v>
          </cell>
          <cell r="K100" t="str">
            <v>44</v>
          </cell>
        </row>
        <row r="101">
          <cell r="I101">
            <v>250000</v>
          </cell>
          <cell r="K101" t="str">
            <v>44</v>
          </cell>
        </row>
        <row r="102">
          <cell r="I102">
            <v>120000</v>
          </cell>
          <cell r="K102" t="str">
            <v>44</v>
          </cell>
        </row>
        <row r="103">
          <cell r="I103">
            <v>70000</v>
          </cell>
          <cell r="K103" t="str">
            <v>44</v>
          </cell>
        </row>
        <row r="104">
          <cell r="I104">
            <v>3000000</v>
          </cell>
          <cell r="K104" t="str">
            <v>44</v>
          </cell>
        </row>
        <row r="105">
          <cell r="I105">
            <v>24000</v>
          </cell>
          <cell r="K105" t="str">
            <v>22</v>
          </cell>
        </row>
        <row r="106">
          <cell r="I106">
            <v>12000</v>
          </cell>
          <cell r="K106" t="str">
            <v>22</v>
          </cell>
        </row>
        <row r="107">
          <cell r="I107">
            <v>1000000</v>
          </cell>
          <cell r="K107" t="str">
            <v>38</v>
          </cell>
        </row>
        <row r="108">
          <cell r="I108">
            <v>100000</v>
          </cell>
          <cell r="K108" t="str">
            <v>21</v>
          </cell>
        </row>
        <row r="109">
          <cell r="I109">
            <v>100000</v>
          </cell>
          <cell r="K109" t="str">
            <v>27</v>
          </cell>
        </row>
        <row r="110">
          <cell r="I110">
            <v>200000</v>
          </cell>
          <cell r="K110" t="str">
            <v>38</v>
          </cell>
        </row>
        <row r="111">
          <cell r="I111">
            <v>100000</v>
          </cell>
          <cell r="K111" t="str">
            <v>44</v>
          </cell>
        </row>
        <row r="112">
          <cell r="I112">
            <v>100000</v>
          </cell>
          <cell r="K112" t="str">
            <v>44</v>
          </cell>
        </row>
        <row r="113">
          <cell r="I113">
            <v>100000</v>
          </cell>
          <cell r="K113" t="str">
            <v>53</v>
          </cell>
        </row>
        <row r="114">
          <cell r="I114">
            <v>1442352</v>
          </cell>
          <cell r="K114" t="str">
            <v>11</v>
          </cell>
        </row>
        <row r="115">
          <cell r="I115">
            <v>27039</v>
          </cell>
          <cell r="K115" t="str">
            <v>13</v>
          </cell>
        </row>
        <row r="116">
          <cell r="I116">
            <v>225324</v>
          </cell>
          <cell r="K116" t="str">
            <v>13</v>
          </cell>
        </row>
        <row r="117">
          <cell r="I117">
            <v>180000</v>
          </cell>
          <cell r="K117" t="str">
            <v>15</v>
          </cell>
        </row>
        <row r="119">
          <cell r="I119">
            <v>4469400</v>
          </cell>
        </row>
        <row r="120">
          <cell r="I120">
            <v>250000</v>
          </cell>
          <cell r="K120" t="str">
            <v>21</v>
          </cell>
        </row>
        <row r="121">
          <cell r="I121">
            <v>6000</v>
          </cell>
          <cell r="K121" t="str">
            <v>29</v>
          </cell>
        </row>
        <row r="122">
          <cell r="I122">
            <v>150000</v>
          </cell>
          <cell r="K122" t="str">
            <v>31</v>
          </cell>
        </row>
        <row r="123">
          <cell r="I123">
            <v>2500000</v>
          </cell>
          <cell r="K123" t="str">
            <v>36</v>
          </cell>
        </row>
        <row r="124">
          <cell r="I124">
            <v>120000</v>
          </cell>
          <cell r="K124" t="str">
            <v>36</v>
          </cell>
        </row>
        <row r="125">
          <cell r="I125">
            <v>100000</v>
          </cell>
          <cell r="K125" t="str">
            <v>38</v>
          </cell>
        </row>
        <row r="126">
          <cell r="I126">
            <v>639864</v>
          </cell>
          <cell r="K126" t="str">
            <v>11</v>
          </cell>
        </row>
        <row r="127">
          <cell r="I127">
            <v>12165</v>
          </cell>
          <cell r="K127" t="str">
            <v>13</v>
          </cell>
        </row>
        <row r="128">
          <cell r="I128">
            <v>101371</v>
          </cell>
          <cell r="K128" t="str">
            <v>13</v>
          </cell>
        </row>
        <row r="129">
          <cell r="I129">
            <v>90000</v>
          </cell>
          <cell r="K129" t="str">
            <v>15</v>
          </cell>
        </row>
        <row r="130">
          <cell r="I130">
            <v>500000</v>
          </cell>
          <cell r="K130" t="str">
            <v>38</v>
          </cell>
        </row>
        <row r="132">
          <cell r="I132">
            <v>2066938</v>
          </cell>
        </row>
        <row r="133">
          <cell r="I133">
            <v>9000</v>
          </cell>
          <cell r="K133" t="str">
            <v>22</v>
          </cell>
        </row>
        <row r="134">
          <cell r="I134">
            <v>15000</v>
          </cell>
          <cell r="K134" t="str">
            <v>26</v>
          </cell>
        </row>
        <row r="135">
          <cell r="I135">
            <v>6000</v>
          </cell>
          <cell r="K135" t="str">
            <v>29</v>
          </cell>
        </row>
        <row r="136">
          <cell r="I136">
            <v>1500</v>
          </cell>
          <cell r="K136" t="str">
            <v>31</v>
          </cell>
        </row>
        <row r="137">
          <cell r="I137">
            <v>9000</v>
          </cell>
          <cell r="K137" t="str">
            <v>37</v>
          </cell>
        </row>
        <row r="138">
          <cell r="I138">
            <v>3000</v>
          </cell>
          <cell r="K138" t="str">
            <v>37</v>
          </cell>
        </row>
        <row r="139">
          <cell r="I139">
            <v>1571052</v>
          </cell>
          <cell r="K139" t="str">
            <v>11</v>
          </cell>
        </row>
        <row r="140">
          <cell r="I140">
            <v>29185</v>
          </cell>
          <cell r="K140" t="str">
            <v>13</v>
          </cell>
        </row>
        <row r="141">
          <cell r="I141">
            <v>243201</v>
          </cell>
          <cell r="K141" t="str">
            <v>13</v>
          </cell>
        </row>
        <row r="142">
          <cell r="I142">
            <v>180000</v>
          </cell>
          <cell r="K142" t="str">
            <v>15</v>
          </cell>
        </row>
        <row r="144">
          <cell r="I144">
            <v>3713242</v>
          </cell>
        </row>
        <row r="145">
          <cell r="I145">
            <v>9000</v>
          </cell>
          <cell r="K145" t="str">
            <v>21</v>
          </cell>
        </row>
        <row r="146">
          <cell r="I146">
            <v>6000</v>
          </cell>
          <cell r="K146" t="str">
            <v>22</v>
          </cell>
        </row>
        <row r="147">
          <cell r="I147">
            <v>2822400</v>
          </cell>
          <cell r="K147" t="str">
            <v>11</v>
          </cell>
        </row>
        <row r="148">
          <cell r="I148">
            <v>53344</v>
          </cell>
          <cell r="K148" t="str">
            <v>13</v>
          </cell>
        </row>
        <row r="149">
          <cell r="I149">
            <v>444498</v>
          </cell>
          <cell r="K149" t="str">
            <v>13</v>
          </cell>
        </row>
        <row r="150">
          <cell r="I150">
            <v>378000</v>
          </cell>
          <cell r="K150" t="str">
            <v>15</v>
          </cell>
        </row>
        <row r="152">
          <cell r="I152">
            <v>1919015</v>
          </cell>
        </row>
        <row r="153">
          <cell r="I153">
            <v>1500</v>
          </cell>
          <cell r="K153" t="str">
            <v>21</v>
          </cell>
        </row>
        <row r="154">
          <cell r="I154">
            <v>9000</v>
          </cell>
          <cell r="K154" t="str">
            <v>22</v>
          </cell>
        </row>
        <row r="155">
          <cell r="I155">
            <v>3000</v>
          </cell>
          <cell r="K155" t="str">
            <v>31</v>
          </cell>
        </row>
        <row r="156">
          <cell r="I156">
            <v>250000</v>
          </cell>
          <cell r="K156" t="str">
            <v>33</v>
          </cell>
        </row>
        <row r="157">
          <cell r="I157">
            <v>3000</v>
          </cell>
          <cell r="K157" t="str">
            <v>33</v>
          </cell>
        </row>
        <row r="158">
          <cell r="I158">
            <v>12000</v>
          </cell>
          <cell r="K158" t="str">
            <v>37</v>
          </cell>
        </row>
        <row r="159">
          <cell r="I159">
            <v>12000</v>
          </cell>
          <cell r="K159" t="str">
            <v>37</v>
          </cell>
        </row>
        <row r="160">
          <cell r="I160">
            <v>9000</v>
          </cell>
          <cell r="K160" t="str">
            <v>39</v>
          </cell>
        </row>
        <row r="161">
          <cell r="I161">
            <v>50000</v>
          </cell>
          <cell r="K161" t="str">
            <v>39</v>
          </cell>
        </row>
        <row r="162">
          <cell r="I162">
            <v>30000</v>
          </cell>
          <cell r="K162" t="str">
            <v>39</v>
          </cell>
        </row>
        <row r="163">
          <cell r="I163">
            <v>50000</v>
          </cell>
          <cell r="K163" t="str">
            <v>39</v>
          </cell>
        </row>
        <row r="164">
          <cell r="I164">
            <v>1163004</v>
          </cell>
          <cell r="K164" t="str">
            <v>11</v>
          </cell>
        </row>
        <row r="165">
          <cell r="I165">
            <v>21483</v>
          </cell>
          <cell r="K165" t="str">
            <v>13</v>
          </cell>
        </row>
        <row r="166">
          <cell r="I166">
            <v>179028</v>
          </cell>
          <cell r="K166" t="str">
            <v>13</v>
          </cell>
        </row>
        <row r="167">
          <cell r="I167">
            <v>126000</v>
          </cell>
          <cell r="K167" t="str">
            <v>15</v>
          </cell>
        </row>
        <row r="169">
          <cell r="I169">
            <v>617181</v>
          </cell>
        </row>
        <row r="170">
          <cell r="I170">
            <v>2000</v>
          </cell>
          <cell r="K170" t="str">
            <v>22</v>
          </cell>
        </row>
        <row r="171">
          <cell r="I171">
            <v>460368</v>
          </cell>
          <cell r="K171" t="str">
            <v>11</v>
          </cell>
        </row>
        <row r="172">
          <cell r="I172">
            <v>8873</v>
          </cell>
          <cell r="K172" t="str">
            <v>13</v>
          </cell>
        </row>
        <row r="173">
          <cell r="I173">
            <v>73940</v>
          </cell>
          <cell r="K173" t="str">
            <v>13</v>
          </cell>
        </row>
        <row r="174">
          <cell r="I174">
            <v>72000</v>
          </cell>
          <cell r="K174" t="str">
            <v>15</v>
          </cell>
        </row>
        <row r="176">
          <cell r="I176">
            <v>287103</v>
          </cell>
        </row>
        <row r="177">
          <cell r="I177">
            <v>1500</v>
          </cell>
          <cell r="K177" t="str">
            <v>22</v>
          </cell>
        </row>
        <row r="178">
          <cell r="I178">
            <v>3000</v>
          </cell>
          <cell r="K178" t="str">
            <v>25</v>
          </cell>
        </row>
        <row r="179">
          <cell r="I179">
            <v>208560</v>
          </cell>
          <cell r="K179" t="str">
            <v>11</v>
          </cell>
        </row>
        <row r="180">
          <cell r="I180">
            <v>4076</v>
          </cell>
          <cell r="K180" t="str">
            <v>13</v>
          </cell>
        </row>
        <row r="181">
          <cell r="I181">
            <v>33967</v>
          </cell>
          <cell r="K181" t="str">
            <v>13</v>
          </cell>
        </row>
        <row r="182">
          <cell r="I182">
            <v>36000</v>
          </cell>
          <cell r="K182" t="str">
            <v>15</v>
          </cell>
        </row>
        <row r="184">
          <cell r="I184">
            <v>595685</v>
          </cell>
        </row>
        <row r="185">
          <cell r="I185">
            <v>461496</v>
          </cell>
          <cell r="K185" t="str">
            <v>11</v>
          </cell>
        </row>
        <row r="186">
          <cell r="I186">
            <v>8592</v>
          </cell>
          <cell r="K186" t="str">
            <v>13</v>
          </cell>
        </row>
        <row r="187">
          <cell r="I187">
            <v>71597</v>
          </cell>
          <cell r="K187" t="str">
            <v>13</v>
          </cell>
        </row>
        <row r="188">
          <cell r="I188">
            <v>54000</v>
          </cell>
          <cell r="K188" t="str">
            <v>15</v>
          </cell>
        </row>
        <row r="190">
          <cell r="I190">
            <v>73894326.310000002</v>
          </cell>
        </row>
        <row r="191">
          <cell r="I191">
            <v>1607142.84</v>
          </cell>
          <cell r="K191" t="str">
            <v>91</v>
          </cell>
        </row>
        <row r="192">
          <cell r="I192">
            <v>600000</v>
          </cell>
          <cell r="K192" t="str">
            <v>92</v>
          </cell>
        </row>
        <row r="193">
          <cell r="I193">
            <v>50000</v>
          </cell>
          <cell r="K193" t="str">
            <v>21</v>
          </cell>
        </row>
        <row r="194">
          <cell r="I194">
            <v>50000</v>
          </cell>
          <cell r="K194" t="str">
            <v>21</v>
          </cell>
        </row>
        <row r="195">
          <cell r="I195">
            <v>30000</v>
          </cell>
          <cell r="K195" t="str">
            <v>21</v>
          </cell>
        </row>
        <row r="196">
          <cell r="I196">
            <v>30000</v>
          </cell>
          <cell r="K196" t="str">
            <v>22</v>
          </cell>
        </row>
        <row r="197">
          <cell r="I197">
            <v>9000</v>
          </cell>
          <cell r="K197" t="str">
            <v>23</v>
          </cell>
        </row>
        <row r="198">
          <cell r="I198">
            <v>9000</v>
          </cell>
          <cell r="K198" t="str">
            <v>25</v>
          </cell>
        </row>
        <row r="199">
          <cell r="I199">
            <v>9000</v>
          </cell>
          <cell r="K199" t="str">
            <v>25</v>
          </cell>
        </row>
        <row r="200">
          <cell r="I200">
            <v>24000</v>
          </cell>
          <cell r="K200" t="str">
            <v>26</v>
          </cell>
        </row>
        <row r="201">
          <cell r="I201">
            <v>14400000</v>
          </cell>
          <cell r="K201" t="str">
            <v>31</v>
          </cell>
        </row>
        <row r="202">
          <cell r="I202">
            <v>10800000</v>
          </cell>
          <cell r="K202" t="str">
            <v>39</v>
          </cell>
        </row>
        <row r="203">
          <cell r="I203">
            <v>9000</v>
          </cell>
          <cell r="K203" t="str">
            <v>31</v>
          </cell>
        </row>
        <row r="204">
          <cell r="I204">
            <v>130000</v>
          </cell>
          <cell r="K204" t="str">
            <v>33</v>
          </cell>
        </row>
        <row r="205">
          <cell r="I205">
            <v>90000</v>
          </cell>
          <cell r="K205" t="str">
            <v>33</v>
          </cell>
        </row>
        <row r="206">
          <cell r="I206">
            <v>300000</v>
          </cell>
          <cell r="K206" t="str">
            <v>33</v>
          </cell>
        </row>
        <row r="207">
          <cell r="I207">
            <v>200000</v>
          </cell>
          <cell r="K207" t="str">
            <v>34</v>
          </cell>
        </row>
        <row r="208">
          <cell r="I208">
            <v>12000</v>
          </cell>
          <cell r="K208" t="str">
            <v>37</v>
          </cell>
        </row>
        <row r="209">
          <cell r="I209">
            <v>12000</v>
          </cell>
          <cell r="K209" t="str">
            <v>37</v>
          </cell>
        </row>
        <row r="210">
          <cell r="I210">
            <v>12000</v>
          </cell>
          <cell r="K210" t="str">
            <v>37</v>
          </cell>
        </row>
        <row r="211">
          <cell r="I211">
            <v>50000</v>
          </cell>
          <cell r="K211" t="str">
            <v>38</v>
          </cell>
        </row>
        <row r="212">
          <cell r="I212">
            <v>100000</v>
          </cell>
          <cell r="K212" t="str">
            <v>39</v>
          </cell>
        </row>
        <row r="213">
          <cell r="I213">
            <v>1030000</v>
          </cell>
          <cell r="K213" t="str">
            <v>39</v>
          </cell>
        </row>
        <row r="214">
          <cell r="I214">
            <v>5526036.1900000004</v>
          </cell>
          <cell r="K214" t="str">
            <v>42</v>
          </cell>
        </row>
        <row r="215">
          <cell r="I215">
            <v>2494620</v>
          </cell>
          <cell r="K215" t="str">
            <v>42</v>
          </cell>
        </row>
        <row r="216">
          <cell r="I216">
            <v>6500000</v>
          </cell>
          <cell r="K216" t="str">
            <v>61</v>
          </cell>
        </row>
        <row r="217">
          <cell r="I217">
            <v>6000000</v>
          </cell>
          <cell r="K217" t="str">
            <v>61</v>
          </cell>
        </row>
        <row r="218">
          <cell r="I218">
            <v>8000000</v>
          </cell>
          <cell r="K218" t="str">
            <v>61</v>
          </cell>
        </row>
        <row r="219">
          <cell r="I219">
            <v>807252</v>
          </cell>
          <cell r="K219" t="str">
            <v>11</v>
          </cell>
        </row>
        <row r="220">
          <cell r="I220">
            <v>14054</v>
          </cell>
          <cell r="K220" t="str">
            <v>13</v>
          </cell>
        </row>
        <row r="221">
          <cell r="I221">
            <v>117118</v>
          </cell>
          <cell r="K221" t="str">
            <v>13</v>
          </cell>
        </row>
        <row r="222">
          <cell r="I222">
            <v>5300000</v>
          </cell>
          <cell r="K222" t="str">
            <v>14</v>
          </cell>
        </row>
        <row r="223">
          <cell r="I223">
            <v>36000</v>
          </cell>
          <cell r="K223" t="str">
            <v>15</v>
          </cell>
        </row>
        <row r="224">
          <cell r="I224">
            <v>16115</v>
          </cell>
          <cell r="K224" t="str">
            <v>32</v>
          </cell>
        </row>
        <row r="225">
          <cell r="I225">
            <v>300000</v>
          </cell>
          <cell r="K225" t="str">
            <v>33</v>
          </cell>
        </row>
        <row r="226">
          <cell r="I226">
            <v>250000</v>
          </cell>
          <cell r="K226" t="str">
            <v>34</v>
          </cell>
        </row>
        <row r="227">
          <cell r="I227">
            <v>250000</v>
          </cell>
          <cell r="K227" t="str">
            <v>39</v>
          </cell>
        </row>
        <row r="228">
          <cell r="I228">
            <v>8000000</v>
          </cell>
          <cell r="K228" t="str">
            <v>42</v>
          </cell>
        </row>
        <row r="229">
          <cell r="I229">
            <v>600000</v>
          </cell>
          <cell r="K229" t="str">
            <v>34</v>
          </cell>
        </row>
        <row r="230">
          <cell r="I230">
            <v>119988.28</v>
          </cell>
          <cell r="K230" t="str">
            <v>39</v>
          </cell>
        </row>
        <row r="232">
          <cell r="I232">
            <v>5862602</v>
          </cell>
        </row>
        <row r="233">
          <cell r="I233">
            <v>50000</v>
          </cell>
          <cell r="K233" t="str">
            <v>21</v>
          </cell>
        </row>
        <row r="234">
          <cell r="I234">
            <v>50000</v>
          </cell>
          <cell r="K234" t="str">
            <v>21</v>
          </cell>
        </row>
        <row r="235">
          <cell r="I235">
            <v>120000</v>
          </cell>
          <cell r="K235" t="str">
            <v>21</v>
          </cell>
        </row>
        <row r="236">
          <cell r="I236">
            <v>30000</v>
          </cell>
          <cell r="K236" t="str">
            <v>22</v>
          </cell>
        </row>
        <row r="237">
          <cell r="I237">
            <v>24000</v>
          </cell>
          <cell r="K237" t="str">
            <v>29</v>
          </cell>
        </row>
        <row r="238">
          <cell r="I238">
            <v>60000</v>
          </cell>
          <cell r="K238" t="str">
            <v>29</v>
          </cell>
        </row>
        <row r="239">
          <cell r="I239">
            <v>6000</v>
          </cell>
          <cell r="K239" t="str">
            <v>31</v>
          </cell>
        </row>
        <row r="240">
          <cell r="I240">
            <v>30000</v>
          </cell>
          <cell r="K240" t="str">
            <v>32</v>
          </cell>
        </row>
        <row r="241">
          <cell r="I241">
            <v>150000</v>
          </cell>
          <cell r="K241" t="str">
            <v>34</v>
          </cell>
        </row>
        <row r="242">
          <cell r="I242">
            <v>850000</v>
          </cell>
          <cell r="K242" t="str">
            <v>34</v>
          </cell>
        </row>
        <row r="243">
          <cell r="I243">
            <v>30000</v>
          </cell>
          <cell r="K243" t="str">
            <v>35</v>
          </cell>
        </row>
        <row r="244">
          <cell r="I244">
            <v>250000</v>
          </cell>
          <cell r="K244" t="str">
            <v>39</v>
          </cell>
        </row>
        <row r="245">
          <cell r="I245">
            <v>20000</v>
          </cell>
          <cell r="K245" t="str">
            <v>51</v>
          </cell>
        </row>
        <row r="246">
          <cell r="I246">
            <v>15000</v>
          </cell>
          <cell r="K246" t="str">
            <v>51</v>
          </cell>
        </row>
        <row r="247">
          <cell r="I247">
            <v>15000</v>
          </cell>
          <cell r="K247" t="str">
            <v>56</v>
          </cell>
        </row>
        <row r="248">
          <cell r="I248">
            <v>3188256</v>
          </cell>
          <cell r="K248" t="str">
            <v>11</v>
          </cell>
        </row>
        <row r="249">
          <cell r="I249">
            <v>60039</v>
          </cell>
          <cell r="K249" t="str">
            <v>13</v>
          </cell>
        </row>
        <row r="250">
          <cell r="I250">
            <v>500307</v>
          </cell>
          <cell r="K250" t="str">
            <v>13</v>
          </cell>
        </row>
        <row r="251">
          <cell r="I251">
            <v>414000</v>
          </cell>
          <cell r="K251" t="str">
            <v>15</v>
          </cell>
        </row>
        <row r="253">
          <cell r="I253">
            <v>3278765</v>
          </cell>
        </row>
        <row r="254">
          <cell r="I254">
            <v>6000</v>
          </cell>
          <cell r="K254" t="str">
            <v>22</v>
          </cell>
        </row>
        <row r="255">
          <cell r="I255">
            <v>100000</v>
          </cell>
          <cell r="K255" t="str">
            <v>33</v>
          </cell>
        </row>
        <row r="256">
          <cell r="I256">
            <v>100000</v>
          </cell>
          <cell r="K256" t="str">
            <v>44</v>
          </cell>
        </row>
        <row r="257">
          <cell r="I257">
            <v>300000</v>
          </cell>
          <cell r="K257" t="str">
            <v>33</v>
          </cell>
        </row>
        <row r="258">
          <cell r="I258">
            <v>1500000</v>
          </cell>
          <cell r="K258" t="str">
            <v>33</v>
          </cell>
        </row>
        <row r="259">
          <cell r="I259">
            <v>957432</v>
          </cell>
          <cell r="K259" t="str">
            <v>11</v>
          </cell>
        </row>
        <row r="260">
          <cell r="I260">
            <v>18358</v>
          </cell>
          <cell r="K260" t="str">
            <v>13</v>
          </cell>
        </row>
        <row r="261">
          <cell r="I261">
            <v>152975</v>
          </cell>
          <cell r="K261" t="str">
            <v>13</v>
          </cell>
        </row>
        <row r="262">
          <cell r="I262">
            <v>144000</v>
          </cell>
          <cell r="K262" t="str">
            <v>15</v>
          </cell>
        </row>
        <row r="264">
          <cell r="I264">
            <v>502725</v>
          </cell>
        </row>
        <row r="265">
          <cell r="I265">
            <v>3000</v>
          </cell>
          <cell r="K265" t="str">
            <v>22</v>
          </cell>
        </row>
        <row r="266">
          <cell r="I266">
            <v>2000</v>
          </cell>
          <cell r="K266" t="str">
            <v>31</v>
          </cell>
        </row>
        <row r="267">
          <cell r="I267">
            <v>6000</v>
          </cell>
          <cell r="K267" t="str">
            <v>37</v>
          </cell>
        </row>
        <row r="268">
          <cell r="I268">
            <v>389532</v>
          </cell>
          <cell r="K268" t="str">
            <v>11</v>
          </cell>
        </row>
        <row r="269">
          <cell r="I269">
            <v>7092</v>
          </cell>
          <cell r="K269" t="str">
            <v>13</v>
          </cell>
        </row>
        <row r="270">
          <cell r="I270">
            <v>59101</v>
          </cell>
          <cell r="K270" t="str">
            <v>13</v>
          </cell>
        </row>
        <row r="271">
          <cell r="I271">
            <v>36000</v>
          </cell>
          <cell r="K271" t="str">
            <v>15</v>
          </cell>
        </row>
        <row r="273">
          <cell r="I273">
            <v>537376</v>
          </cell>
        </row>
        <row r="274">
          <cell r="I274">
            <v>411036</v>
          </cell>
          <cell r="K274" t="str">
            <v>11</v>
          </cell>
        </row>
        <row r="275">
          <cell r="I275">
            <v>7751</v>
          </cell>
          <cell r="K275" t="str">
            <v>13</v>
          </cell>
        </row>
        <row r="276">
          <cell r="I276">
            <v>64589</v>
          </cell>
          <cell r="K276" t="str">
            <v>13</v>
          </cell>
        </row>
        <row r="277">
          <cell r="I277">
            <v>54000</v>
          </cell>
          <cell r="K277" t="str">
            <v>15</v>
          </cell>
        </row>
        <row r="279">
          <cell r="I279">
            <v>356859</v>
          </cell>
        </row>
        <row r="280">
          <cell r="I280">
            <v>272820</v>
          </cell>
          <cell r="K280" t="str">
            <v>11</v>
          </cell>
        </row>
        <row r="281">
          <cell r="I281">
            <v>5147</v>
          </cell>
          <cell r="K281" t="str">
            <v>13</v>
          </cell>
        </row>
        <row r="282">
          <cell r="I282">
            <v>42892</v>
          </cell>
          <cell r="K282" t="str">
            <v>13</v>
          </cell>
        </row>
        <row r="283">
          <cell r="I283">
            <v>36000</v>
          </cell>
          <cell r="K283" t="str">
            <v>15</v>
          </cell>
        </row>
        <row r="285">
          <cell r="I285">
            <v>375893</v>
          </cell>
        </row>
        <row r="286">
          <cell r="I286">
            <v>6000</v>
          </cell>
          <cell r="K286" t="str">
            <v>29</v>
          </cell>
        </row>
        <row r="287">
          <cell r="I287">
            <v>284100</v>
          </cell>
          <cell r="K287" t="str">
            <v>11</v>
          </cell>
        </row>
        <row r="288">
          <cell r="I288">
            <v>5335</v>
          </cell>
          <cell r="K288" t="str">
            <v>13</v>
          </cell>
        </row>
        <row r="289">
          <cell r="I289">
            <v>44458</v>
          </cell>
          <cell r="K289" t="str">
            <v>13</v>
          </cell>
        </row>
        <row r="290">
          <cell r="I290">
            <v>36000</v>
          </cell>
          <cell r="K290" t="str">
            <v>15</v>
          </cell>
        </row>
        <row r="291">
          <cell r="K291" t="str">
            <v/>
          </cell>
        </row>
        <row r="292">
          <cell r="I292">
            <v>369893</v>
          </cell>
          <cell r="K292" t="str">
            <v/>
          </cell>
        </row>
        <row r="293">
          <cell r="I293">
            <v>284100</v>
          </cell>
          <cell r="K293" t="str">
            <v>11</v>
          </cell>
        </row>
        <row r="294">
          <cell r="I294">
            <v>5335</v>
          </cell>
          <cell r="K294" t="str">
            <v>13</v>
          </cell>
        </row>
        <row r="295">
          <cell r="I295">
            <v>44458</v>
          </cell>
          <cell r="K295" t="str">
            <v>13</v>
          </cell>
        </row>
        <row r="296">
          <cell r="I296">
            <v>36000</v>
          </cell>
          <cell r="K296" t="str">
            <v>15</v>
          </cell>
        </row>
        <row r="298">
          <cell r="I298">
            <v>1279479</v>
          </cell>
        </row>
        <row r="299">
          <cell r="I299">
            <v>941952</v>
          </cell>
          <cell r="K299" t="str">
            <v>11</v>
          </cell>
        </row>
        <row r="300">
          <cell r="I300">
            <v>17200</v>
          </cell>
          <cell r="K300" t="str">
            <v>13</v>
          </cell>
        </row>
        <row r="301">
          <cell r="I301">
            <v>143327</v>
          </cell>
          <cell r="K301" t="str">
            <v>13</v>
          </cell>
        </row>
        <row r="302">
          <cell r="I302">
            <v>90000</v>
          </cell>
          <cell r="K302" t="str">
            <v>15</v>
          </cell>
        </row>
        <row r="303">
          <cell r="I303">
            <v>30000</v>
          </cell>
          <cell r="K303" t="str">
            <v>21</v>
          </cell>
        </row>
        <row r="304">
          <cell r="I304">
            <v>9000</v>
          </cell>
          <cell r="K304" t="str">
            <v>25</v>
          </cell>
        </row>
        <row r="305">
          <cell r="I305">
            <v>30000</v>
          </cell>
          <cell r="K305" t="str">
            <v>26</v>
          </cell>
        </row>
        <row r="306">
          <cell r="I306">
            <v>15000</v>
          </cell>
          <cell r="K306" t="str">
            <v>29</v>
          </cell>
        </row>
        <row r="307">
          <cell r="I307">
            <v>3000</v>
          </cell>
          <cell r="K307" t="str">
            <v>31</v>
          </cell>
        </row>
        <row r="309">
          <cell r="I309">
            <v>1036075</v>
          </cell>
        </row>
        <row r="310">
          <cell r="I310">
            <v>806604</v>
          </cell>
          <cell r="K310" t="str">
            <v>11</v>
          </cell>
        </row>
        <row r="311">
          <cell r="I311">
            <v>14944</v>
          </cell>
          <cell r="K311" t="str">
            <v>13</v>
          </cell>
        </row>
        <row r="312">
          <cell r="I312">
            <v>124527</v>
          </cell>
          <cell r="K312" t="str">
            <v>13</v>
          </cell>
        </row>
        <row r="313">
          <cell r="I313">
            <v>90000</v>
          </cell>
          <cell r="K313" t="str">
            <v>15</v>
          </cell>
        </row>
        <row r="315">
          <cell r="I315">
            <v>167797228</v>
          </cell>
        </row>
        <row r="316">
          <cell r="I316">
            <v>744600</v>
          </cell>
          <cell r="K316" t="str">
            <v>11</v>
          </cell>
        </row>
        <row r="317">
          <cell r="I317">
            <v>14211</v>
          </cell>
          <cell r="K317" t="str">
            <v>13</v>
          </cell>
        </row>
        <row r="318">
          <cell r="I318">
            <v>118417</v>
          </cell>
          <cell r="K318" t="str">
            <v>13</v>
          </cell>
        </row>
        <row r="319">
          <cell r="I319">
            <v>108000</v>
          </cell>
          <cell r="K319" t="str">
            <v>15</v>
          </cell>
        </row>
        <row r="320">
          <cell r="I320">
            <v>50000</v>
          </cell>
          <cell r="K320" t="str">
            <v>21</v>
          </cell>
        </row>
        <row r="321">
          <cell r="I321">
            <v>50000</v>
          </cell>
          <cell r="K321" t="str">
            <v>21</v>
          </cell>
        </row>
        <row r="322">
          <cell r="I322">
            <v>15000</v>
          </cell>
          <cell r="K322" t="str">
            <v>21</v>
          </cell>
        </row>
        <row r="323">
          <cell r="I323">
            <v>12000</v>
          </cell>
          <cell r="K323" t="str">
            <v>22</v>
          </cell>
        </row>
        <row r="324">
          <cell r="I324">
            <v>60000</v>
          </cell>
          <cell r="K324" t="str">
            <v>26</v>
          </cell>
        </row>
        <row r="325">
          <cell r="I325">
            <v>15000</v>
          </cell>
          <cell r="K325" t="str">
            <v>29</v>
          </cell>
        </row>
        <row r="326">
          <cell r="I326">
            <v>130000</v>
          </cell>
          <cell r="K326" t="str">
            <v>31</v>
          </cell>
        </row>
        <row r="327">
          <cell r="I327">
            <v>15000</v>
          </cell>
          <cell r="K327" t="str">
            <v>35</v>
          </cell>
        </row>
        <row r="328">
          <cell r="I328">
            <v>15000</v>
          </cell>
          <cell r="K328" t="str">
            <v>35</v>
          </cell>
        </row>
        <row r="329">
          <cell r="I329">
            <v>72510000</v>
          </cell>
          <cell r="K329" t="str">
            <v>61</v>
          </cell>
        </row>
        <row r="330">
          <cell r="I330">
            <v>1000000</v>
          </cell>
          <cell r="K330" t="str">
            <v>61</v>
          </cell>
        </row>
        <row r="331">
          <cell r="I331">
            <v>500000</v>
          </cell>
          <cell r="K331" t="str">
            <v>61</v>
          </cell>
        </row>
        <row r="332">
          <cell r="I332">
            <v>1000000</v>
          </cell>
          <cell r="K332" t="str">
            <v>61</v>
          </cell>
        </row>
        <row r="333">
          <cell r="I333">
            <v>85000000</v>
          </cell>
          <cell r="K333" t="str">
            <v>61</v>
          </cell>
        </row>
        <row r="334">
          <cell r="I334">
            <v>96000</v>
          </cell>
          <cell r="K334" t="str">
            <v>12</v>
          </cell>
        </row>
        <row r="335">
          <cell r="I335">
            <v>30000</v>
          </cell>
          <cell r="K335" t="str">
            <v>24</v>
          </cell>
        </row>
        <row r="336">
          <cell r="I336">
            <v>15000</v>
          </cell>
          <cell r="K336" t="str">
            <v>24</v>
          </cell>
        </row>
        <row r="337">
          <cell r="I337">
            <v>6000</v>
          </cell>
          <cell r="K337" t="str">
            <v>24</v>
          </cell>
        </row>
        <row r="338">
          <cell r="I338">
            <v>3000</v>
          </cell>
          <cell r="K338" t="str">
            <v>24</v>
          </cell>
        </row>
        <row r="339">
          <cell r="I339">
            <v>9000</v>
          </cell>
          <cell r="K339" t="str">
            <v>24</v>
          </cell>
        </row>
        <row r="340">
          <cell r="I340">
            <v>30000</v>
          </cell>
          <cell r="K340" t="str">
            <v>24</v>
          </cell>
        </row>
        <row r="341">
          <cell r="I341">
            <v>6000</v>
          </cell>
          <cell r="K341" t="str">
            <v>24</v>
          </cell>
        </row>
        <row r="342">
          <cell r="I342">
            <v>75000</v>
          </cell>
          <cell r="K342" t="str">
            <v>24</v>
          </cell>
        </row>
        <row r="343">
          <cell r="I343">
            <v>12000</v>
          </cell>
          <cell r="K343" t="str">
            <v>25</v>
          </cell>
        </row>
        <row r="344">
          <cell r="I344">
            <v>3000</v>
          </cell>
          <cell r="K344" t="str">
            <v>29</v>
          </cell>
        </row>
        <row r="345">
          <cell r="I345">
            <v>15000</v>
          </cell>
          <cell r="K345" t="str">
            <v>32</v>
          </cell>
        </row>
        <row r="346">
          <cell r="I346">
            <v>50000</v>
          </cell>
          <cell r="K346" t="str">
            <v>25</v>
          </cell>
        </row>
        <row r="347">
          <cell r="I347">
            <v>100000</v>
          </cell>
          <cell r="K347" t="str">
            <v>29</v>
          </cell>
        </row>
        <row r="348">
          <cell r="I348">
            <v>450000</v>
          </cell>
          <cell r="K348" t="str">
            <v>12</v>
          </cell>
        </row>
        <row r="349">
          <cell r="I349">
            <v>450000</v>
          </cell>
          <cell r="K349" t="str">
            <v>24</v>
          </cell>
        </row>
        <row r="350">
          <cell r="I350">
            <v>300000</v>
          </cell>
          <cell r="K350" t="str">
            <v>24</v>
          </cell>
        </row>
        <row r="351">
          <cell r="I351">
            <v>15000</v>
          </cell>
          <cell r="K351" t="str">
            <v>24</v>
          </cell>
        </row>
        <row r="352">
          <cell r="I352">
            <v>78000</v>
          </cell>
          <cell r="K352" t="str">
            <v>24</v>
          </cell>
        </row>
        <row r="353">
          <cell r="I353">
            <v>90000</v>
          </cell>
          <cell r="K353" t="str">
            <v>26</v>
          </cell>
        </row>
        <row r="354">
          <cell r="I354">
            <v>9000</v>
          </cell>
          <cell r="K354" t="str">
            <v>29</v>
          </cell>
        </row>
        <row r="355">
          <cell r="I355">
            <v>90000</v>
          </cell>
          <cell r="K355" t="str">
            <v>32</v>
          </cell>
        </row>
        <row r="356">
          <cell r="I356">
            <v>18000</v>
          </cell>
          <cell r="K356" t="str">
            <v>35</v>
          </cell>
        </row>
        <row r="357">
          <cell r="I357">
            <v>2000000</v>
          </cell>
          <cell r="K357" t="str">
            <v>33</v>
          </cell>
        </row>
        <row r="358">
          <cell r="I358">
            <v>2490000</v>
          </cell>
          <cell r="K358" t="str">
            <v>33</v>
          </cell>
        </row>
        <row r="360">
          <cell r="I360">
            <v>4981443</v>
          </cell>
        </row>
        <row r="361">
          <cell r="I361">
            <v>3752868</v>
          </cell>
          <cell r="K361" t="str">
            <v>11</v>
          </cell>
        </row>
        <row r="362">
          <cell r="I362">
            <v>71845</v>
          </cell>
          <cell r="K362" t="str">
            <v>13</v>
          </cell>
        </row>
        <row r="363">
          <cell r="I363">
            <v>598730</v>
          </cell>
          <cell r="K363" t="str">
            <v>13</v>
          </cell>
        </row>
        <row r="364">
          <cell r="I364">
            <v>558000</v>
          </cell>
          <cell r="K364" t="str">
            <v>15</v>
          </cell>
        </row>
        <row r="366">
          <cell r="I366">
            <v>1867828</v>
          </cell>
        </row>
        <row r="367">
          <cell r="I367">
            <v>1454388</v>
          </cell>
          <cell r="K367" t="str">
            <v>11</v>
          </cell>
        </row>
        <row r="368">
          <cell r="I368">
            <v>26942</v>
          </cell>
          <cell r="K368" t="str">
            <v>13</v>
          </cell>
        </row>
        <row r="369">
          <cell r="I369">
            <v>224498</v>
          </cell>
          <cell r="K369" t="str">
            <v>13</v>
          </cell>
        </row>
        <row r="370">
          <cell r="I370">
            <v>162000</v>
          </cell>
          <cell r="K370" t="str">
            <v>15</v>
          </cell>
        </row>
        <row r="372">
          <cell r="I372">
            <v>1778864</v>
          </cell>
        </row>
        <row r="373">
          <cell r="I373">
            <v>3000</v>
          </cell>
          <cell r="K373" t="str">
            <v>22</v>
          </cell>
        </row>
        <row r="374">
          <cell r="I374">
            <v>6000</v>
          </cell>
          <cell r="K374" t="str">
            <v>24</v>
          </cell>
        </row>
        <row r="375">
          <cell r="I375">
            <v>72000</v>
          </cell>
          <cell r="K375" t="str">
            <v>24</v>
          </cell>
        </row>
        <row r="376">
          <cell r="I376">
            <v>12000</v>
          </cell>
          <cell r="K376" t="str">
            <v>24</v>
          </cell>
        </row>
        <row r="377">
          <cell r="I377">
            <v>9000</v>
          </cell>
          <cell r="K377" t="str">
            <v>25</v>
          </cell>
        </row>
        <row r="378">
          <cell r="I378">
            <v>24000</v>
          </cell>
          <cell r="K378" t="str">
            <v>26</v>
          </cell>
        </row>
        <row r="379">
          <cell r="I379">
            <v>6000</v>
          </cell>
          <cell r="K379" t="str">
            <v>27</v>
          </cell>
        </row>
        <row r="380">
          <cell r="I380">
            <v>9000</v>
          </cell>
          <cell r="K380" t="str">
            <v>29</v>
          </cell>
        </row>
        <row r="381">
          <cell r="I381">
            <v>3000</v>
          </cell>
          <cell r="K381" t="str">
            <v>29</v>
          </cell>
        </row>
        <row r="382">
          <cell r="I382">
            <v>3000</v>
          </cell>
          <cell r="K382" t="str">
            <v>29</v>
          </cell>
        </row>
        <row r="383">
          <cell r="I383">
            <v>12000</v>
          </cell>
          <cell r="K383" t="str">
            <v>29</v>
          </cell>
        </row>
        <row r="384">
          <cell r="I384">
            <v>12000</v>
          </cell>
          <cell r="K384" t="str">
            <v>29</v>
          </cell>
        </row>
        <row r="385">
          <cell r="I385">
            <v>6000</v>
          </cell>
          <cell r="K385" t="str">
            <v>35</v>
          </cell>
        </row>
        <row r="386">
          <cell r="I386">
            <v>3000</v>
          </cell>
          <cell r="K386" t="str">
            <v>35</v>
          </cell>
        </row>
        <row r="387">
          <cell r="I387">
            <v>6000</v>
          </cell>
          <cell r="K387" t="str">
            <v>35</v>
          </cell>
        </row>
        <row r="388">
          <cell r="I388">
            <v>30000</v>
          </cell>
          <cell r="K388" t="str">
            <v>35</v>
          </cell>
        </row>
        <row r="389">
          <cell r="I389">
            <v>15000</v>
          </cell>
          <cell r="K389" t="str">
            <v>56</v>
          </cell>
        </row>
        <row r="390">
          <cell r="I390">
            <v>15000</v>
          </cell>
          <cell r="K390" t="str">
            <v>56</v>
          </cell>
        </row>
        <row r="391">
          <cell r="I391">
            <v>1200516</v>
          </cell>
          <cell r="K391" t="str">
            <v>11</v>
          </cell>
        </row>
        <row r="392">
          <cell r="I392">
            <v>22109</v>
          </cell>
          <cell r="K392" t="str">
            <v>13</v>
          </cell>
        </row>
        <row r="393">
          <cell r="I393">
            <v>184239</v>
          </cell>
          <cell r="K393" t="str">
            <v>13</v>
          </cell>
        </row>
        <row r="394">
          <cell r="I394">
            <v>126000</v>
          </cell>
          <cell r="K394" t="str">
            <v>15</v>
          </cell>
        </row>
        <row r="396">
          <cell r="I396">
            <v>25851867</v>
          </cell>
        </row>
        <row r="397">
          <cell r="I397">
            <v>1297788</v>
          </cell>
          <cell r="K397" t="str">
            <v>11</v>
          </cell>
        </row>
        <row r="398">
          <cell r="I398">
            <v>25833</v>
          </cell>
          <cell r="K398" t="str">
            <v>13</v>
          </cell>
        </row>
        <row r="399">
          <cell r="I399">
            <v>215246</v>
          </cell>
          <cell r="K399" t="str">
            <v>13</v>
          </cell>
        </row>
        <row r="400">
          <cell r="I400">
            <v>252000</v>
          </cell>
          <cell r="K400" t="str">
            <v>15</v>
          </cell>
        </row>
        <row r="401">
          <cell r="I401">
            <v>18000</v>
          </cell>
          <cell r="K401" t="str">
            <v>24</v>
          </cell>
        </row>
        <row r="402">
          <cell r="I402">
            <v>2000</v>
          </cell>
          <cell r="K402" t="str">
            <v>24</v>
          </cell>
        </row>
        <row r="403">
          <cell r="I403">
            <v>12000</v>
          </cell>
          <cell r="K403" t="str">
            <v>24</v>
          </cell>
        </row>
        <row r="404">
          <cell r="I404">
            <v>3000</v>
          </cell>
          <cell r="K404" t="str">
            <v>25</v>
          </cell>
        </row>
        <row r="405">
          <cell r="I405">
            <v>12000</v>
          </cell>
          <cell r="K405" t="str">
            <v>27</v>
          </cell>
        </row>
        <row r="406">
          <cell r="I406">
            <v>2000</v>
          </cell>
          <cell r="K406" t="str">
            <v>27</v>
          </cell>
        </row>
        <row r="407">
          <cell r="I407">
            <v>12000</v>
          </cell>
          <cell r="K407" t="str">
            <v>29</v>
          </cell>
        </row>
        <row r="408">
          <cell r="I408">
            <v>15000000</v>
          </cell>
          <cell r="K408" t="str">
            <v>24</v>
          </cell>
        </row>
        <row r="409">
          <cell r="I409">
            <v>9000000</v>
          </cell>
          <cell r="K409" t="str">
            <v>24</v>
          </cell>
        </row>
        <row r="411">
          <cell r="I411">
            <v>8845505</v>
          </cell>
        </row>
        <row r="412">
          <cell r="I412">
            <v>3000</v>
          </cell>
          <cell r="K412" t="str">
            <v>22</v>
          </cell>
        </row>
        <row r="413">
          <cell r="I413">
            <v>50000</v>
          </cell>
          <cell r="K413" t="str">
            <v>24</v>
          </cell>
        </row>
        <row r="414">
          <cell r="I414">
            <v>24000</v>
          </cell>
          <cell r="K414" t="str">
            <v>24</v>
          </cell>
        </row>
        <row r="415">
          <cell r="I415">
            <v>18000</v>
          </cell>
          <cell r="K415" t="str">
            <v>24</v>
          </cell>
        </row>
        <row r="416">
          <cell r="I416">
            <v>12000</v>
          </cell>
          <cell r="K416" t="str">
            <v>25</v>
          </cell>
        </row>
        <row r="417">
          <cell r="I417">
            <v>12000</v>
          </cell>
          <cell r="K417" t="str">
            <v>25</v>
          </cell>
        </row>
        <row r="418">
          <cell r="I418">
            <v>9000</v>
          </cell>
          <cell r="K418" t="str">
            <v>25</v>
          </cell>
        </row>
        <row r="419">
          <cell r="I419">
            <v>36000</v>
          </cell>
          <cell r="K419" t="str">
            <v>27</v>
          </cell>
        </row>
        <row r="420">
          <cell r="I420">
            <v>18000</v>
          </cell>
          <cell r="K420" t="str">
            <v>29</v>
          </cell>
        </row>
        <row r="421">
          <cell r="I421">
            <v>3000</v>
          </cell>
          <cell r="K421" t="str">
            <v>29</v>
          </cell>
        </row>
        <row r="422">
          <cell r="I422">
            <v>9000</v>
          </cell>
          <cell r="K422" t="str">
            <v>29</v>
          </cell>
        </row>
        <row r="423">
          <cell r="I423">
            <v>15000</v>
          </cell>
          <cell r="K423" t="str">
            <v>35</v>
          </cell>
        </row>
        <row r="424">
          <cell r="I424">
            <v>12000</v>
          </cell>
          <cell r="K424" t="str">
            <v>56</v>
          </cell>
        </row>
        <row r="425">
          <cell r="I425">
            <v>800000</v>
          </cell>
          <cell r="K425" t="str">
            <v>58</v>
          </cell>
        </row>
        <row r="426">
          <cell r="I426">
            <v>5421228</v>
          </cell>
          <cell r="K426" t="str">
            <v>11</v>
          </cell>
        </row>
        <row r="427">
          <cell r="I427">
            <v>112852</v>
          </cell>
          <cell r="K427" t="str">
            <v>13</v>
          </cell>
        </row>
        <row r="428">
          <cell r="I428">
            <v>940425</v>
          </cell>
          <cell r="K428" t="str">
            <v>13</v>
          </cell>
        </row>
        <row r="429">
          <cell r="I429">
            <v>1350000</v>
          </cell>
          <cell r="K429" t="str">
            <v>15</v>
          </cell>
        </row>
        <row r="431">
          <cell r="I431">
            <v>4385661</v>
          </cell>
        </row>
        <row r="432">
          <cell r="I432">
            <v>3000</v>
          </cell>
          <cell r="K432" t="str">
            <v>22</v>
          </cell>
        </row>
        <row r="433">
          <cell r="I433">
            <v>12000</v>
          </cell>
          <cell r="K433" t="str">
            <v>24</v>
          </cell>
        </row>
        <row r="434">
          <cell r="I434">
            <v>30000</v>
          </cell>
          <cell r="K434" t="str">
            <v>24</v>
          </cell>
        </row>
        <row r="435">
          <cell r="I435">
            <v>30000</v>
          </cell>
          <cell r="K435" t="str">
            <v>24</v>
          </cell>
        </row>
        <row r="436">
          <cell r="I436">
            <v>30000</v>
          </cell>
          <cell r="K436" t="str">
            <v>24</v>
          </cell>
        </row>
        <row r="437">
          <cell r="I437">
            <v>15000</v>
          </cell>
          <cell r="K437" t="str">
            <v>25</v>
          </cell>
        </row>
        <row r="438">
          <cell r="I438">
            <v>30000</v>
          </cell>
          <cell r="K438" t="str">
            <v>25</v>
          </cell>
        </row>
        <row r="439">
          <cell r="I439">
            <v>30000</v>
          </cell>
          <cell r="K439" t="str">
            <v>25</v>
          </cell>
        </row>
        <row r="440">
          <cell r="I440">
            <v>6000</v>
          </cell>
          <cell r="K440" t="str">
            <v>25</v>
          </cell>
        </row>
        <row r="441">
          <cell r="I441">
            <v>12000</v>
          </cell>
          <cell r="K441" t="str">
            <v>25</v>
          </cell>
        </row>
        <row r="442">
          <cell r="I442">
            <v>15000</v>
          </cell>
          <cell r="K442" t="str">
            <v>26</v>
          </cell>
        </row>
        <row r="443">
          <cell r="I443">
            <v>18000</v>
          </cell>
          <cell r="K443" t="str">
            <v>27</v>
          </cell>
        </row>
        <row r="444">
          <cell r="I444">
            <v>60000</v>
          </cell>
          <cell r="K444" t="str">
            <v>29</v>
          </cell>
        </row>
        <row r="445">
          <cell r="I445">
            <v>30000</v>
          </cell>
          <cell r="K445" t="str">
            <v>29</v>
          </cell>
        </row>
        <row r="446">
          <cell r="I446">
            <v>18000</v>
          </cell>
          <cell r="K446" t="str">
            <v>33</v>
          </cell>
        </row>
        <row r="447">
          <cell r="I447">
            <v>12000</v>
          </cell>
          <cell r="K447" t="str">
            <v>35</v>
          </cell>
        </row>
        <row r="448">
          <cell r="I448">
            <v>100000</v>
          </cell>
          <cell r="K448" t="str">
            <v>35</v>
          </cell>
        </row>
        <row r="449">
          <cell r="I449">
            <v>150000</v>
          </cell>
          <cell r="K449" t="str">
            <v>35</v>
          </cell>
        </row>
        <row r="450">
          <cell r="I450">
            <v>45000</v>
          </cell>
          <cell r="K450" t="str">
            <v>56</v>
          </cell>
        </row>
        <row r="451">
          <cell r="I451">
            <v>2552244</v>
          </cell>
          <cell r="K451" t="str">
            <v>11</v>
          </cell>
        </row>
        <row r="452">
          <cell r="I452">
            <v>53950</v>
          </cell>
          <cell r="K452" t="str">
            <v>13</v>
          </cell>
        </row>
        <row r="453">
          <cell r="I453">
            <v>449467</v>
          </cell>
          <cell r="K453" t="str">
            <v>13</v>
          </cell>
        </row>
        <row r="454">
          <cell r="I454">
            <v>684000</v>
          </cell>
          <cell r="K454" t="str">
            <v>15</v>
          </cell>
        </row>
        <row r="456">
          <cell r="I456">
            <v>3953533</v>
          </cell>
        </row>
        <row r="457">
          <cell r="I457">
            <v>15000</v>
          </cell>
          <cell r="K457" t="str">
            <v>22</v>
          </cell>
        </row>
        <row r="458">
          <cell r="I458">
            <v>6000</v>
          </cell>
          <cell r="K458" t="str">
            <v>22</v>
          </cell>
        </row>
        <row r="459">
          <cell r="I459">
            <v>3000</v>
          </cell>
          <cell r="K459" t="str">
            <v>24</v>
          </cell>
        </row>
        <row r="460">
          <cell r="I460">
            <v>3000</v>
          </cell>
          <cell r="K460" t="str">
            <v>24</v>
          </cell>
        </row>
        <row r="461">
          <cell r="I461">
            <v>6000</v>
          </cell>
          <cell r="K461" t="str">
            <v>24</v>
          </cell>
        </row>
        <row r="462">
          <cell r="I462">
            <v>12000</v>
          </cell>
          <cell r="K462" t="str">
            <v>24</v>
          </cell>
        </row>
        <row r="463">
          <cell r="I463">
            <v>45000</v>
          </cell>
          <cell r="K463" t="str">
            <v>24</v>
          </cell>
        </row>
        <row r="464">
          <cell r="I464">
            <v>9000</v>
          </cell>
          <cell r="K464" t="str">
            <v>25</v>
          </cell>
        </row>
        <row r="465">
          <cell r="I465">
            <v>3000</v>
          </cell>
          <cell r="K465" t="str">
            <v>25</v>
          </cell>
        </row>
        <row r="466">
          <cell r="I466">
            <v>6000</v>
          </cell>
          <cell r="K466" t="str">
            <v>25</v>
          </cell>
        </row>
        <row r="467">
          <cell r="I467">
            <v>3000</v>
          </cell>
          <cell r="K467" t="str">
            <v>25</v>
          </cell>
        </row>
        <row r="468">
          <cell r="I468">
            <v>12000</v>
          </cell>
          <cell r="K468" t="str">
            <v>25</v>
          </cell>
        </row>
        <row r="469">
          <cell r="I469">
            <v>30000</v>
          </cell>
          <cell r="K469" t="str">
            <v>27</v>
          </cell>
        </row>
        <row r="470">
          <cell r="I470">
            <v>15000</v>
          </cell>
          <cell r="K470" t="str">
            <v>29</v>
          </cell>
        </row>
        <row r="471">
          <cell r="I471">
            <v>9000</v>
          </cell>
          <cell r="K471" t="str">
            <v>29</v>
          </cell>
        </row>
        <row r="472">
          <cell r="I472">
            <v>12000</v>
          </cell>
          <cell r="K472" t="str">
            <v>29</v>
          </cell>
        </row>
        <row r="473">
          <cell r="I473">
            <v>90000</v>
          </cell>
          <cell r="K473" t="str">
            <v>35</v>
          </cell>
        </row>
        <row r="474">
          <cell r="I474">
            <v>30000</v>
          </cell>
          <cell r="K474" t="str">
            <v>35</v>
          </cell>
        </row>
        <row r="475">
          <cell r="I475">
            <v>9000</v>
          </cell>
          <cell r="K475" t="str">
            <v>51</v>
          </cell>
        </row>
        <row r="476">
          <cell r="I476">
            <v>60000</v>
          </cell>
          <cell r="K476" t="str">
            <v>56</v>
          </cell>
        </row>
        <row r="477">
          <cell r="I477">
            <v>2626212</v>
          </cell>
          <cell r="K477" t="str">
            <v>11</v>
          </cell>
        </row>
        <row r="478">
          <cell r="I478">
            <v>51575</v>
          </cell>
          <cell r="K478" t="str">
            <v>13</v>
          </cell>
        </row>
        <row r="479">
          <cell r="I479">
            <v>429746</v>
          </cell>
          <cell r="K479" t="str">
            <v>13</v>
          </cell>
        </row>
        <row r="480">
          <cell r="I480">
            <v>468000</v>
          </cell>
          <cell r="K480" t="str">
            <v>15</v>
          </cell>
        </row>
        <row r="482">
          <cell r="I482">
            <v>2409582</v>
          </cell>
        </row>
        <row r="483">
          <cell r="I483">
            <v>18000</v>
          </cell>
          <cell r="K483" t="str">
            <v>21</v>
          </cell>
        </row>
        <row r="484">
          <cell r="I484">
            <v>3000</v>
          </cell>
          <cell r="K484" t="str">
            <v>22</v>
          </cell>
        </row>
        <row r="485">
          <cell r="I485">
            <v>30000</v>
          </cell>
          <cell r="K485" t="str">
            <v>24</v>
          </cell>
        </row>
        <row r="486">
          <cell r="I486">
            <v>3000</v>
          </cell>
          <cell r="K486" t="str">
            <v>25</v>
          </cell>
        </row>
        <row r="487">
          <cell r="I487">
            <v>6000</v>
          </cell>
          <cell r="K487" t="str">
            <v>29</v>
          </cell>
        </row>
        <row r="488">
          <cell r="I488">
            <v>36000</v>
          </cell>
          <cell r="K488" t="str">
            <v>35</v>
          </cell>
        </row>
        <row r="489">
          <cell r="I489">
            <v>1642140</v>
          </cell>
          <cell r="K489" t="str">
            <v>11</v>
          </cell>
        </row>
        <row r="490">
          <cell r="I490">
            <v>33373</v>
          </cell>
          <cell r="K490" t="str">
            <v>13</v>
          </cell>
        </row>
        <row r="491">
          <cell r="I491">
            <v>278069</v>
          </cell>
          <cell r="K491" t="str">
            <v>13</v>
          </cell>
        </row>
        <row r="492">
          <cell r="I492">
            <v>360000</v>
          </cell>
          <cell r="K492" t="str">
            <v>15</v>
          </cell>
        </row>
        <row r="494">
          <cell r="I494">
            <v>3799573</v>
          </cell>
        </row>
        <row r="495">
          <cell r="I495">
            <v>1500</v>
          </cell>
          <cell r="K495" t="str">
            <v>22</v>
          </cell>
        </row>
        <row r="496">
          <cell r="I496">
            <v>300000</v>
          </cell>
          <cell r="K496" t="str">
            <v>24</v>
          </cell>
        </row>
        <row r="497">
          <cell r="I497">
            <v>250000</v>
          </cell>
          <cell r="K497" t="str">
            <v>24</v>
          </cell>
        </row>
        <row r="498">
          <cell r="I498">
            <v>60000</v>
          </cell>
          <cell r="K498" t="str">
            <v>24</v>
          </cell>
        </row>
        <row r="499">
          <cell r="I499">
            <v>9000</v>
          </cell>
          <cell r="K499" t="str">
            <v>24</v>
          </cell>
        </row>
        <row r="500">
          <cell r="I500">
            <v>140000</v>
          </cell>
          <cell r="K500" t="str">
            <v>24</v>
          </cell>
        </row>
        <row r="501">
          <cell r="I501">
            <v>9000</v>
          </cell>
          <cell r="K501" t="str">
            <v>24</v>
          </cell>
        </row>
        <row r="502">
          <cell r="I502">
            <v>12000</v>
          </cell>
          <cell r="K502" t="str">
            <v>24</v>
          </cell>
        </row>
        <row r="503">
          <cell r="I503">
            <v>9000</v>
          </cell>
          <cell r="K503" t="str">
            <v>25</v>
          </cell>
        </row>
        <row r="504">
          <cell r="I504">
            <v>3000</v>
          </cell>
          <cell r="K504" t="str">
            <v>25</v>
          </cell>
        </row>
        <row r="505">
          <cell r="I505">
            <v>1500</v>
          </cell>
          <cell r="K505" t="str">
            <v>25</v>
          </cell>
        </row>
        <row r="506">
          <cell r="I506">
            <v>1500</v>
          </cell>
          <cell r="K506" t="str">
            <v>25</v>
          </cell>
        </row>
        <row r="507">
          <cell r="I507">
            <v>6000</v>
          </cell>
          <cell r="K507" t="str">
            <v>27</v>
          </cell>
        </row>
        <row r="508">
          <cell r="I508">
            <v>15000</v>
          </cell>
          <cell r="K508" t="str">
            <v>29</v>
          </cell>
        </row>
        <row r="509">
          <cell r="I509">
            <v>800000</v>
          </cell>
          <cell r="K509" t="str">
            <v>58</v>
          </cell>
        </row>
        <row r="510">
          <cell r="I510">
            <v>1528332</v>
          </cell>
          <cell r="K510" t="str">
            <v>11</v>
          </cell>
        </row>
        <row r="511">
          <cell r="I511">
            <v>31476</v>
          </cell>
          <cell r="K511" t="str">
            <v>13</v>
          </cell>
        </row>
        <row r="512">
          <cell r="I512">
            <v>262265</v>
          </cell>
          <cell r="K512" t="str">
            <v>13</v>
          </cell>
        </row>
        <row r="513">
          <cell r="I513">
            <v>360000</v>
          </cell>
          <cell r="K513" t="str">
            <v>15</v>
          </cell>
        </row>
        <row r="515">
          <cell r="I515">
            <v>5821304</v>
          </cell>
        </row>
        <row r="516">
          <cell r="I516">
            <v>4459236</v>
          </cell>
          <cell r="K516" t="str">
            <v>11</v>
          </cell>
        </row>
        <row r="517">
          <cell r="I517">
            <v>82724</v>
          </cell>
          <cell r="K517" t="str">
            <v>13</v>
          </cell>
        </row>
        <row r="518">
          <cell r="I518">
            <v>689344</v>
          </cell>
          <cell r="K518" t="str">
            <v>13</v>
          </cell>
        </row>
        <row r="519">
          <cell r="I519">
            <v>504000</v>
          </cell>
          <cell r="K519" t="str">
            <v>15</v>
          </cell>
        </row>
        <row r="520">
          <cell r="I520">
            <v>10000</v>
          </cell>
          <cell r="K520" t="str">
            <v>22</v>
          </cell>
        </row>
        <row r="521">
          <cell r="I521">
            <v>30000</v>
          </cell>
          <cell r="K521" t="str">
            <v>52</v>
          </cell>
        </row>
        <row r="522">
          <cell r="I522">
            <v>10000</v>
          </cell>
          <cell r="K522" t="str">
            <v>56</v>
          </cell>
        </row>
        <row r="523">
          <cell r="I523">
            <v>3000</v>
          </cell>
          <cell r="K523" t="str">
            <v>21</v>
          </cell>
        </row>
        <row r="524">
          <cell r="I524">
            <v>12000</v>
          </cell>
          <cell r="K524" t="str">
            <v>22</v>
          </cell>
        </row>
        <row r="525">
          <cell r="I525">
            <v>12000</v>
          </cell>
          <cell r="K525" t="str">
            <v>22</v>
          </cell>
        </row>
        <row r="526">
          <cell r="I526">
            <v>9000</v>
          </cell>
          <cell r="K526" t="str">
            <v>37</v>
          </cell>
        </row>
        <row r="528">
          <cell r="I528">
            <v>739371.81</v>
          </cell>
        </row>
        <row r="529">
          <cell r="I529">
            <v>1243.81</v>
          </cell>
          <cell r="K529" t="str">
            <v>22</v>
          </cell>
        </row>
        <row r="530">
          <cell r="I530">
            <v>20000</v>
          </cell>
          <cell r="K530" t="str">
            <v>25</v>
          </cell>
        </row>
        <row r="531">
          <cell r="I531">
            <v>9000</v>
          </cell>
          <cell r="K531" t="str">
            <v>33</v>
          </cell>
        </row>
        <row r="532">
          <cell r="I532">
            <v>96000</v>
          </cell>
          <cell r="K532" t="str">
            <v>33</v>
          </cell>
        </row>
        <row r="533">
          <cell r="I533">
            <v>458592</v>
          </cell>
          <cell r="K533" t="str">
            <v>11</v>
          </cell>
        </row>
        <row r="534">
          <cell r="I534">
            <v>8843</v>
          </cell>
          <cell r="K534" t="str">
            <v>13</v>
          </cell>
        </row>
        <row r="535">
          <cell r="I535">
            <v>73693</v>
          </cell>
          <cell r="K535" t="str">
            <v>13</v>
          </cell>
        </row>
        <row r="536">
          <cell r="I536">
            <v>72000</v>
          </cell>
          <cell r="K536" t="str">
            <v>15</v>
          </cell>
        </row>
        <row r="538">
          <cell r="I538">
            <v>806567</v>
          </cell>
        </row>
        <row r="539">
          <cell r="I539">
            <v>607992</v>
          </cell>
          <cell r="K539" t="str">
            <v>11</v>
          </cell>
        </row>
        <row r="540">
          <cell r="I540">
            <v>11633</v>
          </cell>
          <cell r="K540" t="str">
            <v>13</v>
          </cell>
        </row>
        <row r="541">
          <cell r="I541">
            <v>96942</v>
          </cell>
          <cell r="K541" t="str">
            <v>13</v>
          </cell>
        </row>
        <row r="542">
          <cell r="I542">
            <v>90000</v>
          </cell>
          <cell r="K542" t="str">
            <v>15</v>
          </cell>
        </row>
        <row r="544">
          <cell r="I544">
            <v>873127</v>
          </cell>
        </row>
        <row r="545">
          <cell r="I545">
            <v>665592</v>
          </cell>
          <cell r="K545" t="str">
            <v>11</v>
          </cell>
        </row>
        <row r="546">
          <cell r="I546">
            <v>12593</v>
          </cell>
          <cell r="K546" t="str">
            <v>13</v>
          </cell>
        </row>
        <row r="547">
          <cell r="I547">
            <v>104942</v>
          </cell>
          <cell r="K547" t="str">
            <v>13</v>
          </cell>
        </row>
        <row r="548">
          <cell r="I548">
            <v>90000</v>
          </cell>
          <cell r="K548" t="str">
            <v>15</v>
          </cell>
        </row>
        <row r="550">
          <cell r="I550">
            <v>1565234</v>
          </cell>
        </row>
        <row r="551">
          <cell r="I551">
            <v>6000</v>
          </cell>
          <cell r="K551" t="str">
            <v>21</v>
          </cell>
        </row>
        <row r="552">
          <cell r="I552">
            <v>3000</v>
          </cell>
          <cell r="K552" t="str">
            <v>22</v>
          </cell>
        </row>
        <row r="553">
          <cell r="I553">
            <v>9000</v>
          </cell>
          <cell r="K553" t="str">
            <v>33</v>
          </cell>
        </row>
        <row r="554">
          <cell r="I554">
            <v>600000</v>
          </cell>
          <cell r="K554" t="str">
            <v>44</v>
          </cell>
        </row>
        <row r="555">
          <cell r="I555">
            <v>711720</v>
          </cell>
          <cell r="K555" t="str">
            <v>11</v>
          </cell>
        </row>
        <row r="556">
          <cell r="I556">
            <v>13663</v>
          </cell>
          <cell r="K556" t="str">
            <v>13</v>
          </cell>
        </row>
        <row r="557">
          <cell r="I557">
            <v>113851</v>
          </cell>
          <cell r="K557" t="str">
            <v>13</v>
          </cell>
        </row>
        <row r="558">
          <cell r="I558">
            <v>108000</v>
          </cell>
          <cell r="K558" t="str">
            <v>15</v>
          </cell>
        </row>
        <row r="560">
          <cell r="I560">
            <v>1762651</v>
          </cell>
        </row>
        <row r="561">
          <cell r="I561">
            <v>6000</v>
          </cell>
          <cell r="K561" t="str">
            <v>21</v>
          </cell>
        </row>
        <row r="562">
          <cell r="I562">
            <v>9000</v>
          </cell>
          <cell r="K562" t="str">
            <v>21</v>
          </cell>
        </row>
        <row r="563">
          <cell r="I563">
            <v>3000</v>
          </cell>
          <cell r="K563" t="str">
            <v>22</v>
          </cell>
        </row>
        <row r="564">
          <cell r="I564">
            <v>6000</v>
          </cell>
          <cell r="K564" t="str">
            <v>38</v>
          </cell>
        </row>
        <row r="565">
          <cell r="I565">
            <v>350000</v>
          </cell>
          <cell r="K565" t="str">
            <v>44</v>
          </cell>
        </row>
        <row r="566">
          <cell r="I566">
            <v>200000</v>
          </cell>
          <cell r="K566" t="str">
            <v>44</v>
          </cell>
        </row>
        <row r="567">
          <cell r="I567">
            <v>902640</v>
          </cell>
          <cell r="K567" t="str">
            <v>11</v>
          </cell>
        </row>
        <row r="568">
          <cell r="I568">
            <v>17144</v>
          </cell>
          <cell r="K568" t="str">
            <v>13</v>
          </cell>
        </row>
        <row r="569">
          <cell r="I569">
            <v>142867</v>
          </cell>
          <cell r="K569" t="str">
            <v>13</v>
          </cell>
        </row>
        <row r="570">
          <cell r="I570">
            <v>126000</v>
          </cell>
          <cell r="K570" t="str">
            <v>15</v>
          </cell>
        </row>
        <row r="572">
          <cell r="I572">
            <v>304674</v>
          </cell>
        </row>
        <row r="573">
          <cell r="I573">
            <v>3000</v>
          </cell>
          <cell r="K573" t="str">
            <v>22</v>
          </cell>
        </row>
        <row r="574">
          <cell r="I574">
            <v>90000</v>
          </cell>
          <cell r="K574" t="str">
            <v>33</v>
          </cell>
        </row>
        <row r="575">
          <cell r="I575">
            <v>147180</v>
          </cell>
          <cell r="K575" t="str">
            <v>11</v>
          </cell>
        </row>
        <row r="576">
          <cell r="I576">
            <v>3053</v>
          </cell>
          <cell r="K576" t="str">
            <v>13</v>
          </cell>
        </row>
        <row r="577">
          <cell r="I577">
            <v>25441</v>
          </cell>
          <cell r="K577" t="str">
            <v>13</v>
          </cell>
        </row>
        <row r="578">
          <cell r="I578">
            <v>36000</v>
          </cell>
          <cell r="K578" t="str">
            <v>15</v>
          </cell>
        </row>
        <row r="580">
          <cell r="I580">
            <v>2646767</v>
          </cell>
        </row>
        <row r="581">
          <cell r="I581">
            <v>6000</v>
          </cell>
          <cell r="K581" t="str">
            <v>22</v>
          </cell>
        </row>
        <row r="582">
          <cell r="I582">
            <v>3000</v>
          </cell>
          <cell r="K582" t="str">
            <v>29</v>
          </cell>
        </row>
        <row r="583">
          <cell r="I583">
            <v>6000</v>
          </cell>
          <cell r="K583" t="str">
            <v>29</v>
          </cell>
        </row>
        <row r="584">
          <cell r="I584">
            <v>50000</v>
          </cell>
          <cell r="K584" t="str">
            <v>33</v>
          </cell>
        </row>
        <row r="585">
          <cell r="I585">
            <v>1964220</v>
          </cell>
          <cell r="K585" t="str">
            <v>11</v>
          </cell>
        </row>
        <row r="586">
          <cell r="I586">
            <v>37239</v>
          </cell>
          <cell r="K586" t="str">
            <v>13</v>
          </cell>
        </row>
        <row r="587">
          <cell r="I587">
            <v>310308</v>
          </cell>
          <cell r="K587" t="str">
            <v>13</v>
          </cell>
        </row>
        <row r="588">
          <cell r="I588">
            <v>270000</v>
          </cell>
          <cell r="K588" t="str">
            <v>15</v>
          </cell>
        </row>
        <row r="590">
          <cell r="I590">
            <v>6676382</v>
          </cell>
        </row>
        <row r="591">
          <cell r="I591">
            <v>9000</v>
          </cell>
          <cell r="K591" t="str">
            <v>22</v>
          </cell>
        </row>
        <row r="592">
          <cell r="I592">
            <v>9000</v>
          </cell>
          <cell r="K592" t="str">
            <v>24</v>
          </cell>
        </row>
        <row r="593">
          <cell r="I593">
            <v>50000</v>
          </cell>
          <cell r="K593" t="str">
            <v>38</v>
          </cell>
        </row>
        <row r="594">
          <cell r="I594">
            <v>90000</v>
          </cell>
          <cell r="K594" t="str">
            <v>38</v>
          </cell>
        </row>
        <row r="595">
          <cell r="I595">
            <v>1343064</v>
          </cell>
          <cell r="K595" t="str">
            <v>11</v>
          </cell>
        </row>
        <row r="596">
          <cell r="I596">
            <v>24783</v>
          </cell>
          <cell r="K596" t="str">
            <v>13</v>
          </cell>
        </row>
        <row r="597">
          <cell r="I597">
            <v>206535</v>
          </cell>
          <cell r="K597" t="str">
            <v>13</v>
          </cell>
        </row>
        <row r="598">
          <cell r="I598">
            <v>144000</v>
          </cell>
          <cell r="K598" t="str">
            <v>15</v>
          </cell>
        </row>
        <row r="599">
          <cell r="I599">
            <v>1800000</v>
          </cell>
          <cell r="K599" t="str">
            <v>44</v>
          </cell>
        </row>
        <row r="600">
          <cell r="I600">
            <v>2600000</v>
          </cell>
          <cell r="K600" t="str">
            <v>44</v>
          </cell>
        </row>
        <row r="601">
          <cell r="I601">
            <v>400000</v>
          </cell>
          <cell r="K601" t="str">
            <v>44</v>
          </cell>
        </row>
        <row r="603">
          <cell r="I603">
            <v>833188</v>
          </cell>
        </row>
        <row r="604">
          <cell r="I604">
            <v>6000</v>
          </cell>
          <cell r="K604" t="str">
            <v>27</v>
          </cell>
        </row>
        <row r="605">
          <cell r="I605">
            <v>589836</v>
          </cell>
          <cell r="K605" t="str">
            <v>11</v>
          </cell>
        </row>
        <row r="606">
          <cell r="I606">
            <v>11930</v>
          </cell>
          <cell r="K606" t="str">
            <v>13</v>
          </cell>
        </row>
        <row r="607">
          <cell r="I607">
            <v>99422</v>
          </cell>
          <cell r="K607" t="str">
            <v>13</v>
          </cell>
        </row>
        <row r="608">
          <cell r="I608">
            <v>126000</v>
          </cell>
          <cell r="K608" t="str">
            <v>15</v>
          </cell>
        </row>
        <row r="610">
          <cell r="I610">
            <v>363487</v>
          </cell>
        </row>
        <row r="611">
          <cell r="I611">
            <v>3000</v>
          </cell>
          <cell r="K611" t="str">
            <v>24</v>
          </cell>
        </row>
        <row r="612">
          <cell r="I612">
            <v>6000</v>
          </cell>
          <cell r="K612" t="str">
            <v>35</v>
          </cell>
        </row>
        <row r="613">
          <cell r="I613">
            <v>252768</v>
          </cell>
          <cell r="K613" t="str">
            <v>11</v>
          </cell>
        </row>
        <row r="614">
          <cell r="I614">
            <v>5113</v>
          </cell>
          <cell r="K614" t="str">
            <v>13</v>
          </cell>
        </row>
        <row r="615">
          <cell r="I615">
            <v>42606</v>
          </cell>
          <cell r="K615" t="str">
            <v>13</v>
          </cell>
        </row>
        <row r="616">
          <cell r="I616">
            <v>54000</v>
          </cell>
          <cell r="K616" t="str">
            <v>15</v>
          </cell>
        </row>
        <row r="618">
          <cell r="I618">
            <v>28415393</v>
          </cell>
        </row>
        <row r="619">
          <cell r="I619">
            <v>2699136</v>
          </cell>
          <cell r="K619" t="str">
            <v>11</v>
          </cell>
        </row>
        <row r="620">
          <cell r="I620">
            <v>52786</v>
          </cell>
          <cell r="K620" t="str">
            <v>13</v>
          </cell>
        </row>
        <row r="621">
          <cell r="I621">
            <v>439877</v>
          </cell>
          <cell r="K621" t="str">
            <v>13</v>
          </cell>
        </row>
        <row r="622">
          <cell r="I622">
            <v>350000</v>
          </cell>
          <cell r="K622" t="str">
            <v>14</v>
          </cell>
        </row>
        <row r="623">
          <cell r="I623">
            <v>468000</v>
          </cell>
          <cell r="K623" t="str">
            <v>15</v>
          </cell>
        </row>
        <row r="624">
          <cell r="I624">
            <v>1000000</v>
          </cell>
          <cell r="K624" t="str">
            <v>21</v>
          </cell>
        </row>
        <row r="625">
          <cell r="I625">
            <v>1000000</v>
          </cell>
          <cell r="K625" t="str">
            <v>21</v>
          </cell>
        </row>
        <row r="626">
          <cell r="I626">
            <v>600000</v>
          </cell>
          <cell r="K626" t="str">
            <v>21</v>
          </cell>
        </row>
        <row r="627">
          <cell r="I627">
            <v>12000</v>
          </cell>
          <cell r="K627" t="str">
            <v>22</v>
          </cell>
        </row>
        <row r="628">
          <cell r="I628">
            <v>12000</v>
          </cell>
          <cell r="K628" t="str">
            <v>22</v>
          </cell>
        </row>
        <row r="629">
          <cell r="I629">
            <v>15000</v>
          </cell>
          <cell r="K629" t="str">
            <v>24</v>
          </cell>
        </row>
        <row r="630">
          <cell r="I630">
            <v>6000</v>
          </cell>
          <cell r="K630" t="str">
            <v>24</v>
          </cell>
        </row>
        <row r="631">
          <cell r="I631">
            <v>6000</v>
          </cell>
          <cell r="K631" t="str">
            <v>24</v>
          </cell>
        </row>
        <row r="632">
          <cell r="I632">
            <v>6000</v>
          </cell>
          <cell r="K632" t="str">
            <v>24</v>
          </cell>
        </row>
        <row r="633">
          <cell r="I633">
            <v>9000</v>
          </cell>
          <cell r="K633" t="str">
            <v>24</v>
          </cell>
        </row>
        <row r="634">
          <cell r="I634">
            <v>15000</v>
          </cell>
          <cell r="K634" t="str">
            <v>24</v>
          </cell>
        </row>
        <row r="635">
          <cell r="I635">
            <v>6000</v>
          </cell>
          <cell r="K635" t="str">
            <v>24</v>
          </cell>
        </row>
        <row r="636">
          <cell r="I636">
            <v>15000</v>
          </cell>
          <cell r="K636" t="str">
            <v>24</v>
          </cell>
        </row>
        <row r="637">
          <cell r="I637">
            <v>200000</v>
          </cell>
          <cell r="K637" t="str">
            <v>25</v>
          </cell>
        </row>
        <row r="638">
          <cell r="I638">
            <v>15000</v>
          </cell>
          <cell r="K638" t="str">
            <v>25</v>
          </cell>
        </row>
        <row r="639">
          <cell r="I639">
            <v>2000000</v>
          </cell>
          <cell r="K639" t="str">
            <v>26</v>
          </cell>
        </row>
        <row r="640">
          <cell r="I640">
            <v>1200000</v>
          </cell>
          <cell r="K640" t="str">
            <v>27</v>
          </cell>
        </row>
        <row r="641">
          <cell r="I641">
            <v>150000</v>
          </cell>
          <cell r="K641" t="str">
            <v>27</v>
          </cell>
        </row>
        <row r="642">
          <cell r="I642">
            <v>30000</v>
          </cell>
          <cell r="K642" t="str">
            <v>29</v>
          </cell>
        </row>
        <row r="643">
          <cell r="I643">
            <v>15000</v>
          </cell>
          <cell r="K643" t="str">
            <v>29</v>
          </cell>
        </row>
        <row r="644">
          <cell r="I644">
            <v>9000</v>
          </cell>
          <cell r="K644" t="str">
            <v>29</v>
          </cell>
        </row>
        <row r="645">
          <cell r="I645">
            <v>500000</v>
          </cell>
          <cell r="K645" t="str">
            <v>29</v>
          </cell>
        </row>
        <row r="646">
          <cell r="I646">
            <v>6000</v>
          </cell>
          <cell r="K646" t="str">
            <v>29</v>
          </cell>
        </row>
        <row r="647">
          <cell r="I647">
            <v>1000000</v>
          </cell>
          <cell r="K647" t="str">
            <v>31</v>
          </cell>
        </row>
        <row r="648">
          <cell r="I648">
            <v>20000</v>
          </cell>
          <cell r="K648" t="str">
            <v>31</v>
          </cell>
        </row>
        <row r="649">
          <cell r="I649">
            <v>450000</v>
          </cell>
          <cell r="K649" t="str">
            <v>31</v>
          </cell>
        </row>
        <row r="650">
          <cell r="I650">
            <v>6000</v>
          </cell>
          <cell r="K650" t="str">
            <v>31</v>
          </cell>
        </row>
        <row r="651">
          <cell r="I651">
            <v>700000</v>
          </cell>
          <cell r="K651" t="str">
            <v>32</v>
          </cell>
        </row>
        <row r="652">
          <cell r="I652">
            <v>50000</v>
          </cell>
          <cell r="K652" t="str">
            <v>33</v>
          </cell>
        </row>
        <row r="653">
          <cell r="I653">
            <v>200000</v>
          </cell>
          <cell r="K653" t="str">
            <v>33</v>
          </cell>
        </row>
        <row r="654">
          <cell r="I654">
            <v>90000</v>
          </cell>
          <cell r="K654" t="str">
            <v>35</v>
          </cell>
        </row>
        <row r="655">
          <cell r="I655">
            <v>9000</v>
          </cell>
          <cell r="K655" t="str">
            <v>35</v>
          </cell>
        </row>
        <row r="656">
          <cell r="I656">
            <v>180000</v>
          </cell>
          <cell r="K656" t="str">
            <v>35</v>
          </cell>
        </row>
        <row r="657">
          <cell r="I657">
            <v>16594</v>
          </cell>
          <cell r="K657" t="str">
            <v>35</v>
          </cell>
        </row>
        <row r="658">
          <cell r="I658">
            <v>45000</v>
          </cell>
          <cell r="K658" t="str">
            <v>35</v>
          </cell>
        </row>
        <row r="659">
          <cell r="I659">
            <v>6000</v>
          </cell>
          <cell r="K659" t="str">
            <v>37</v>
          </cell>
        </row>
        <row r="660">
          <cell r="I660">
            <v>6000</v>
          </cell>
          <cell r="K660" t="str">
            <v>37</v>
          </cell>
        </row>
        <row r="661">
          <cell r="I661">
            <v>100000</v>
          </cell>
          <cell r="K661" t="str">
            <v>51</v>
          </cell>
        </row>
        <row r="662">
          <cell r="I662">
            <v>150000</v>
          </cell>
          <cell r="K662" t="str">
            <v>51</v>
          </cell>
        </row>
        <row r="663">
          <cell r="I663">
            <v>50000</v>
          </cell>
          <cell r="K663" t="str">
            <v>52</v>
          </cell>
        </row>
        <row r="664">
          <cell r="I664">
            <v>50000</v>
          </cell>
          <cell r="K664" t="str">
            <v>56</v>
          </cell>
        </row>
        <row r="665">
          <cell r="I665">
            <v>11000000</v>
          </cell>
          <cell r="K665" t="str">
            <v>26</v>
          </cell>
        </row>
        <row r="666">
          <cell r="I666">
            <v>1400000</v>
          </cell>
          <cell r="K666" t="str">
            <v>29</v>
          </cell>
        </row>
        <row r="667">
          <cell r="I667">
            <v>750000</v>
          </cell>
          <cell r="K667" t="str">
            <v>29</v>
          </cell>
        </row>
        <row r="668">
          <cell r="I668">
            <v>350000</v>
          </cell>
          <cell r="K668" t="str">
            <v>34</v>
          </cell>
        </row>
        <row r="669">
          <cell r="I669">
            <v>750000</v>
          </cell>
          <cell r="K669" t="str">
            <v>35</v>
          </cell>
        </row>
        <row r="670">
          <cell r="I670">
            <v>200000</v>
          </cell>
          <cell r="K670" t="str">
            <v>35</v>
          </cell>
        </row>
        <row r="672">
          <cell r="I672">
            <v>1404900</v>
          </cell>
        </row>
        <row r="673">
          <cell r="I673">
            <v>1022280</v>
          </cell>
          <cell r="K673" t="str">
            <v>11</v>
          </cell>
        </row>
        <row r="674">
          <cell r="I674">
            <v>19138</v>
          </cell>
          <cell r="K674" t="str">
            <v>13</v>
          </cell>
        </row>
        <row r="675">
          <cell r="I675">
            <v>159482</v>
          </cell>
          <cell r="K675" t="str">
            <v>13</v>
          </cell>
        </row>
        <row r="676">
          <cell r="I676">
            <v>126000</v>
          </cell>
          <cell r="K676" t="str">
            <v>15</v>
          </cell>
        </row>
        <row r="677">
          <cell r="I677">
            <v>30000</v>
          </cell>
          <cell r="K677" t="str">
            <v>21</v>
          </cell>
        </row>
        <row r="678">
          <cell r="I678">
            <v>9000</v>
          </cell>
          <cell r="K678" t="str">
            <v>22</v>
          </cell>
        </row>
        <row r="679">
          <cell r="I679">
            <v>6000</v>
          </cell>
          <cell r="K679" t="str">
            <v>22</v>
          </cell>
        </row>
        <row r="680">
          <cell r="I680">
            <v>21000</v>
          </cell>
          <cell r="K680" t="str">
            <v>33</v>
          </cell>
        </row>
        <row r="681">
          <cell r="I681">
            <v>6000</v>
          </cell>
          <cell r="K681" t="str">
            <v>37</v>
          </cell>
        </row>
        <row r="682">
          <cell r="I682">
            <v>6000</v>
          </cell>
          <cell r="K682" t="str">
            <v>37</v>
          </cell>
        </row>
        <row r="684">
          <cell r="I684">
            <v>14326164</v>
          </cell>
        </row>
        <row r="685">
          <cell r="I685">
            <v>657684</v>
          </cell>
          <cell r="K685" t="str">
            <v>11</v>
          </cell>
        </row>
        <row r="686">
          <cell r="I686">
            <v>1200000</v>
          </cell>
          <cell r="K686" t="str">
            <v>12</v>
          </cell>
        </row>
        <row r="687">
          <cell r="I687">
            <v>12462</v>
          </cell>
          <cell r="K687" t="str">
            <v>13</v>
          </cell>
        </row>
        <row r="688">
          <cell r="I688">
            <v>103845</v>
          </cell>
          <cell r="K688" t="str">
            <v>13</v>
          </cell>
        </row>
        <row r="689">
          <cell r="I689">
            <v>500000</v>
          </cell>
          <cell r="K689" t="str">
            <v>13</v>
          </cell>
        </row>
        <row r="690">
          <cell r="I690">
            <v>1800000</v>
          </cell>
          <cell r="K690" t="str">
            <v>15</v>
          </cell>
        </row>
        <row r="691">
          <cell r="I691">
            <v>90000</v>
          </cell>
          <cell r="K691" t="str">
            <v>15</v>
          </cell>
        </row>
        <row r="692">
          <cell r="I692">
            <v>241162</v>
          </cell>
          <cell r="K692" t="str">
            <v>45</v>
          </cell>
        </row>
        <row r="693">
          <cell r="I693">
            <v>8021011</v>
          </cell>
          <cell r="K693" t="str">
            <v>45</v>
          </cell>
        </row>
        <row r="694">
          <cell r="I694">
            <v>200000</v>
          </cell>
          <cell r="K694" t="str">
            <v>11</v>
          </cell>
        </row>
        <row r="695">
          <cell r="I695">
            <v>600000</v>
          </cell>
          <cell r="K695" t="str">
            <v>13</v>
          </cell>
        </row>
        <row r="696">
          <cell r="I696">
            <v>100000</v>
          </cell>
          <cell r="K696" t="str">
            <v>13</v>
          </cell>
        </row>
        <row r="697">
          <cell r="I697">
            <v>100000</v>
          </cell>
          <cell r="K697" t="str">
            <v>13</v>
          </cell>
        </row>
        <row r="698">
          <cell r="I698">
            <v>700000</v>
          </cell>
          <cell r="K698" t="str">
            <v>15</v>
          </cell>
        </row>
        <row r="700">
          <cell r="I700">
            <v>996889</v>
          </cell>
        </row>
        <row r="701">
          <cell r="I701">
            <v>15000</v>
          </cell>
          <cell r="K701" t="str">
            <v>24</v>
          </cell>
        </row>
        <row r="702">
          <cell r="I702">
            <v>12000</v>
          </cell>
          <cell r="K702" t="str">
            <v>29</v>
          </cell>
        </row>
        <row r="703">
          <cell r="I703">
            <v>15000</v>
          </cell>
          <cell r="K703" t="str">
            <v>29</v>
          </cell>
        </row>
        <row r="704">
          <cell r="I704">
            <v>180000</v>
          </cell>
          <cell r="K704" t="str">
            <v>32</v>
          </cell>
        </row>
        <row r="705">
          <cell r="I705">
            <v>20000</v>
          </cell>
          <cell r="K705" t="str">
            <v>56</v>
          </cell>
        </row>
        <row r="706">
          <cell r="I706">
            <v>563268</v>
          </cell>
          <cell r="K706" t="str">
            <v>11</v>
          </cell>
        </row>
        <row r="707">
          <cell r="I707">
            <v>10889</v>
          </cell>
          <cell r="K707" t="str">
            <v>13</v>
          </cell>
        </row>
        <row r="708">
          <cell r="I708">
            <v>90732</v>
          </cell>
          <cell r="K708" t="str">
            <v>13</v>
          </cell>
        </row>
        <row r="709">
          <cell r="I709">
            <v>90000</v>
          </cell>
          <cell r="K709" t="str">
            <v>15</v>
          </cell>
        </row>
        <row r="711">
          <cell r="I711">
            <v>1925970</v>
          </cell>
        </row>
        <row r="712">
          <cell r="I712">
            <v>12000</v>
          </cell>
          <cell r="K712" t="str">
            <v>21</v>
          </cell>
        </row>
        <row r="713">
          <cell r="I713">
            <v>90000</v>
          </cell>
          <cell r="K713" t="str">
            <v>27</v>
          </cell>
        </row>
        <row r="714">
          <cell r="I714">
            <v>9000</v>
          </cell>
          <cell r="K714" t="str">
            <v>29</v>
          </cell>
        </row>
        <row r="715">
          <cell r="I715">
            <v>12000</v>
          </cell>
          <cell r="K715" t="str">
            <v>33</v>
          </cell>
        </row>
        <row r="716">
          <cell r="I716">
            <v>6000</v>
          </cell>
          <cell r="K716" t="str">
            <v>37</v>
          </cell>
        </row>
        <row r="717">
          <cell r="I717">
            <v>120000</v>
          </cell>
          <cell r="K717" t="str">
            <v>38</v>
          </cell>
        </row>
        <row r="718">
          <cell r="I718">
            <v>20000</v>
          </cell>
          <cell r="K718" t="str">
            <v>44</v>
          </cell>
        </row>
        <row r="719">
          <cell r="I719">
            <v>1217916</v>
          </cell>
          <cell r="K719" t="str">
            <v>11</v>
          </cell>
        </row>
        <row r="720">
          <cell r="I720">
            <v>23900</v>
          </cell>
          <cell r="K720" t="str">
            <v>13</v>
          </cell>
        </row>
        <row r="721">
          <cell r="I721">
            <v>199154</v>
          </cell>
          <cell r="K721" t="str">
            <v>13</v>
          </cell>
        </row>
        <row r="722">
          <cell r="I722">
            <v>216000</v>
          </cell>
          <cell r="K722" t="str">
            <v>15</v>
          </cell>
        </row>
        <row r="724">
          <cell r="I724">
            <v>3139442</v>
          </cell>
        </row>
        <row r="725">
          <cell r="I725">
            <v>12000</v>
          </cell>
          <cell r="K725" t="str">
            <v>21</v>
          </cell>
        </row>
        <row r="726">
          <cell r="I726">
            <v>6000</v>
          </cell>
          <cell r="K726" t="str">
            <v>24</v>
          </cell>
        </row>
        <row r="727">
          <cell r="I727">
            <v>9000</v>
          </cell>
          <cell r="K727" t="str">
            <v>24</v>
          </cell>
        </row>
        <row r="728">
          <cell r="I728">
            <v>50000</v>
          </cell>
          <cell r="K728" t="str">
            <v>24</v>
          </cell>
        </row>
        <row r="729">
          <cell r="I729">
            <v>10000</v>
          </cell>
          <cell r="K729" t="str">
            <v>25</v>
          </cell>
        </row>
        <row r="730">
          <cell r="I730">
            <v>9000</v>
          </cell>
          <cell r="K730" t="str">
            <v>25</v>
          </cell>
        </row>
        <row r="731">
          <cell r="I731">
            <v>9000</v>
          </cell>
          <cell r="K731" t="str">
            <v>25</v>
          </cell>
        </row>
        <row r="732">
          <cell r="I732">
            <v>18000</v>
          </cell>
          <cell r="K732" t="str">
            <v>27</v>
          </cell>
        </row>
        <row r="733">
          <cell r="I733">
            <v>30000</v>
          </cell>
          <cell r="K733" t="str">
            <v>29</v>
          </cell>
        </row>
        <row r="734">
          <cell r="I734">
            <v>21000</v>
          </cell>
          <cell r="K734" t="str">
            <v>29</v>
          </cell>
        </row>
        <row r="735">
          <cell r="I735">
            <v>6000</v>
          </cell>
          <cell r="K735" t="str">
            <v>35</v>
          </cell>
        </row>
        <row r="736">
          <cell r="I736">
            <v>12000</v>
          </cell>
          <cell r="K736" t="str">
            <v>56</v>
          </cell>
        </row>
        <row r="737">
          <cell r="I737">
            <v>2028672</v>
          </cell>
          <cell r="K737" t="str">
            <v>11</v>
          </cell>
        </row>
        <row r="738">
          <cell r="I738">
            <v>42518</v>
          </cell>
          <cell r="K738" t="str">
            <v>13</v>
          </cell>
        </row>
        <row r="739">
          <cell r="I739">
            <v>354252</v>
          </cell>
          <cell r="K739" t="str">
            <v>13</v>
          </cell>
        </row>
        <row r="740">
          <cell r="I740">
            <v>522000</v>
          </cell>
          <cell r="K740" t="str">
            <v>15</v>
          </cell>
        </row>
        <row r="742">
          <cell r="I742">
            <v>1063333</v>
          </cell>
        </row>
        <row r="743">
          <cell r="I743">
            <v>15000</v>
          </cell>
          <cell r="K743" t="str">
            <v>21</v>
          </cell>
        </row>
        <row r="744">
          <cell r="I744">
            <v>727212</v>
          </cell>
          <cell r="K744" t="str">
            <v>11</v>
          </cell>
        </row>
        <row r="745">
          <cell r="I745">
            <v>15121</v>
          </cell>
          <cell r="K745" t="str">
            <v>13</v>
          </cell>
        </row>
        <row r="746">
          <cell r="I746">
            <v>126000</v>
          </cell>
          <cell r="K746" t="str">
            <v>13</v>
          </cell>
        </row>
        <row r="747">
          <cell r="I747">
            <v>180000</v>
          </cell>
          <cell r="K747" t="str">
            <v>15</v>
          </cell>
        </row>
        <row r="749">
          <cell r="I749">
            <v>3517895</v>
          </cell>
        </row>
        <row r="750">
          <cell r="I750">
            <v>30000</v>
          </cell>
          <cell r="K750" t="str">
            <v>21</v>
          </cell>
        </row>
        <row r="751">
          <cell r="I751">
            <v>3000</v>
          </cell>
          <cell r="K751" t="str">
            <v>29</v>
          </cell>
        </row>
        <row r="752">
          <cell r="I752">
            <v>30000</v>
          </cell>
          <cell r="K752" t="str">
            <v>44</v>
          </cell>
        </row>
        <row r="753">
          <cell r="I753">
            <v>615888</v>
          </cell>
          <cell r="K753" t="str">
            <v>11</v>
          </cell>
        </row>
        <row r="754">
          <cell r="I754">
            <v>11466</v>
          </cell>
          <cell r="K754" t="str">
            <v>13</v>
          </cell>
        </row>
        <row r="755">
          <cell r="I755">
            <v>95541</v>
          </cell>
          <cell r="K755" t="str">
            <v>13</v>
          </cell>
        </row>
        <row r="756">
          <cell r="I756">
            <v>72000</v>
          </cell>
          <cell r="K756" t="str">
            <v>15</v>
          </cell>
        </row>
        <row r="757">
          <cell r="I757">
            <v>30000</v>
          </cell>
          <cell r="K757" t="str">
            <v>38</v>
          </cell>
        </row>
        <row r="758">
          <cell r="I758">
            <v>2300000</v>
          </cell>
          <cell r="K758" t="str">
            <v>39</v>
          </cell>
        </row>
        <row r="759">
          <cell r="I759">
            <v>20000</v>
          </cell>
          <cell r="K759" t="str">
            <v>39</v>
          </cell>
        </row>
        <row r="760">
          <cell r="I760">
            <v>20000</v>
          </cell>
          <cell r="K760" t="str">
            <v>39</v>
          </cell>
        </row>
        <row r="761">
          <cell r="I761">
            <v>20000</v>
          </cell>
          <cell r="K761" t="str">
            <v>39</v>
          </cell>
        </row>
        <row r="762">
          <cell r="I762">
            <v>100000</v>
          </cell>
          <cell r="K762" t="str">
            <v>39</v>
          </cell>
        </row>
        <row r="763">
          <cell r="I763">
            <v>100000</v>
          </cell>
          <cell r="K763" t="str">
            <v>39</v>
          </cell>
        </row>
        <row r="764">
          <cell r="I764">
            <v>30000</v>
          </cell>
          <cell r="K764" t="str">
            <v>39</v>
          </cell>
        </row>
        <row r="765">
          <cell r="I765">
            <v>40000</v>
          </cell>
          <cell r="K765" t="str">
            <v>39</v>
          </cell>
        </row>
        <row r="767">
          <cell r="I767">
            <v>2011696</v>
          </cell>
        </row>
        <row r="768">
          <cell r="I768">
            <v>6000</v>
          </cell>
          <cell r="K768" t="str">
            <v>29</v>
          </cell>
        </row>
        <row r="769">
          <cell r="I769">
            <v>3000</v>
          </cell>
          <cell r="K769" t="str">
            <v>29</v>
          </cell>
        </row>
        <row r="770">
          <cell r="I770">
            <v>3000</v>
          </cell>
          <cell r="K770" t="str">
            <v>29</v>
          </cell>
        </row>
        <row r="771">
          <cell r="I771">
            <v>30000</v>
          </cell>
          <cell r="K771" t="str">
            <v>33</v>
          </cell>
        </row>
        <row r="772">
          <cell r="I772">
            <v>30000</v>
          </cell>
          <cell r="K772" t="str">
            <v>33</v>
          </cell>
        </row>
        <row r="773">
          <cell r="I773">
            <v>1408584</v>
          </cell>
          <cell r="K773" t="str">
            <v>11</v>
          </cell>
        </row>
        <row r="774">
          <cell r="I774">
            <v>27977</v>
          </cell>
          <cell r="K774" t="str">
            <v>13</v>
          </cell>
        </row>
        <row r="775">
          <cell r="I775">
            <v>233135</v>
          </cell>
          <cell r="K775" t="str">
            <v>13</v>
          </cell>
        </row>
        <row r="776">
          <cell r="I776">
            <v>270000</v>
          </cell>
          <cell r="K776" t="str">
            <v>15</v>
          </cell>
        </row>
        <row r="778">
          <cell r="I778">
            <v>786481</v>
          </cell>
        </row>
        <row r="779">
          <cell r="I779">
            <v>6000</v>
          </cell>
          <cell r="K779" t="str">
            <v>21</v>
          </cell>
        </row>
        <row r="780">
          <cell r="I780">
            <v>18000</v>
          </cell>
          <cell r="K780" t="str">
            <v>24</v>
          </cell>
        </row>
        <row r="781">
          <cell r="I781">
            <v>6000</v>
          </cell>
          <cell r="K781" t="str">
            <v>27</v>
          </cell>
        </row>
        <row r="782">
          <cell r="I782">
            <v>6000</v>
          </cell>
          <cell r="K782" t="str">
            <v>36</v>
          </cell>
        </row>
        <row r="783">
          <cell r="I783">
            <v>6000</v>
          </cell>
          <cell r="K783" t="str">
            <v>37</v>
          </cell>
        </row>
        <row r="784">
          <cell r="I784">
            <v>6000</v>
          </cell>
          <cell r="K784" t="str">
            <v>37</v>
          </cell>
        </row>
        <row r="785">
          <cell r="I785">
            <v>120000</v>
          </cell>
          <cell r="K785" t="str">
            <v>38</v>
          </cell>
        </row>
        <row r="786">
          <cell r="I786">
            <v>463224</v>
          </cell>
          <cell r="K786" t="str">
            <v>11</v>
          </cell>
        </row>
        <row r="787">
          <cell r="I787">
            <v>8921</v>
          </cell>
          <cell r="K787" t="str">
            <v>13</v>
          </cell>
        </row>
        <row r="788">
          <cell r="I788">
            <v>74336</v>
          </cell>
          <cell r="K788" t="str">
            <v>13</v>
          </cell>
        </row>
        <row r="789">
          <cell r="I789">
            <v>72000</v>
          </cell>
          <cell r="K789" t="str">
            <v>15</v>
          </cell>
        </row>
        <row r="791">
          <cell r="I791">
            <v>829142</v>
          </cell>
        </row>
        <row r="792">
          <cell r="I792">
            <v>663528</v>
          </cell>
          <cell r="K792" t="str">
            <v>11</v>
          </cell>
        </row>
        <row r="793">
          <cell r="I793">
            <v>11958</v>
          </cell>
          <cell r="K793" t="str">
            <v>13</v>
          </cell>
        </row>
        <row r="794">
          <cell r="I794">
            <v>99656</v>
          </cell>
          <cell r="K794" t="str">
            <v>13</v>
          </cell>
        </row>
        <row r="795">
          <cell r="I795">
            <v>54000</v>
          </cell>
          <cell r="K795" t="str">
            <v>15</v>
          </cell>
        </row>
        <row r="797">
          <cell r="I797">
            <v>53042668.880000003</v>
          </cell>
        </row>
        <row r="798">
          <cell r="I798">
            <v>12000</v>
          </cell>
          <cell r="K798" t="str">
            <v>21</v>
          </cell>
        </row>
        <row r="799">
          <cell r="I799">
            <v>50000</v>
          </cell>
          <cell r="K799" t="str">
            <v>22</v>
          </cell>
        </row>
        <row r="800">
          <cell r="I800">
            <v>24000</v>
          </cell>
          <cell r="K800" t="str">
            <v>22</v>
          </cell>
        </row>
        <row r="801">
          <cell r="I801">
            <v>12000</v>
          </cell>
          <cell r="K801" t="str">
            <v>22</v>
          </cell>
        </row>
        <row r="802">
          <cell r="I802">
            <v>12000</v>
          </cell>
          <cell r="K802" t="str">
            <v>24</v>
          </cell>
        </row>
        <row r="803">
          <cell r="I803">
            <v>12000</v>
          </cell>
          <cell r="K803" t="str">
            <v>24</v>
          </cell>
        </row>
        <row r="804">
          <cell r="I804">
            <v>12000</v>
          </cell>
          <cell r="K804" t="str">
            <v>24</v>
          </cell>
        </row>
        <row r="805">
          <cell r="I805">
            <v>24000</v>
          </cell>
          <cell r="K805" t="str">
            <v>26</v>
          </cell>
        </row>
        <row r="806">
          <cell r="I806">
            <v>9000</v>
          </cell>
          <cell r="K806" t="str">
            <v>29</v>
          </cell>
        </row>
        <row r="807">
          <cell r="I807">
            <v>1000</v>
          </cell>
          <cell r="K807" t="str">
            <v>31</v>
          </cell>
        </row>
        <row r="808">
          <cell r="I808">
            <v>15000</v>
          </cell>
          <cell r="K808" t="str">
            <v>32</v>
          </cell>
        </row>
        <row r="809">
          <cell r="I809">
            <v>6000</v>
          </cell>
          <cell r="K809" t="str">
            <v>37</v>
          </cell>
        </row>
        <row r="810">
          <cell r="I810">
            <v>6000</v>
          </cell>
          <cell r="K810" t="str">
            <v>37</v>
          </cell>
        </row>
        <row r="811">
          <cell r="I811">
            <v>9000</v>
          </cell>
          <cell r="K811" t="str">
            <v>39</v>
          </cell>
        </row>
        <row r="812">
          <cell r="I812">
            <v>32185824</v>
          </cell>
          <cell r="K812" t="str">
            <v>11</v>
          </cell>
        </row>
        <row r="813">
          <cell r="I813">
            <v>594300</v>
          </cell>
          <cell r="K813" t="str">
            <v>13</v>
          </cell>
        </row>
        <row r="814">
          <cell r="I814">
            <v>4952705</v>
          </cell>
          <cell r="K814" t="str">
            <v>13</v>
          </cell>
        </row>
        <row r="815">
          <cell r="I815">
            <v>5000000</v>
          </cell>
          <cell r="K815" t="str">
            <v>14</v>
          </cell>
        </row>
        <row r="816">
          <cell r="I816">
            <v>1238839.8799999999</v>
          </cell>
          <cell r="K816" t="str">
            <v>14</v>
          </cell>
        </row>
        <row r="817">
          <cell r="I817">
            <v>3474000</v>
          </cell>
          <cell r="K817" t="str">
            <v>15</v>
          </cell>
        </row>
        <row r="818">
          <cell r="I818">
            <v>30000</v>
          </cell>
          <cell r="K818" t="str">
            <v>25</v>
          </cell>
        </row>
        <row r="819">
          <cell r="I819">
            <v>1000000</v>
          </cell>
          <cell r="K819" t="str">
            <v>27</v>
          </cell>
        </row>
        <row r="820">
          <cell r="I820">
            <v>30000</v>
          </cell>
          <cell r="K820" t="str">
            <v>27</v>
          </cell>
        </row>
        <row r="821">
          <cell r="I821">
            <v>15000</v>
          </cell>
          <cell r="K821" t="str">
            <v>29</v>
          </cell>
        </row>
        <row r="822">
          <cell r="I822">
            <v>50000</v>
          </cell>
          <cell r="K822" t="str">
            <v>33</v>
          </cell>
        </row>
        <row r="823">
          <cell r="I823">
            <v>900000</v>
          </cell>
          <cell r="K823" t="str">
            <v>34</v>
          </cell>
        </row>
        <row r="824">
          <cell r="I824">
            <v>9000</v>
          </cell>
          <cell r="K824" t="str">
            <v>35</v>
          </cell>
        </row>
        <row r="825">
          <cell r="I825">
            <v>100000</v>
          </cell>
          <cell r="K825" t="str">
            <v>39</v>
          </cell>
        </row>
        <row r="826">
          <cell r="I826">
            <v>1000000</v>
          </cell>
          <cell r="K826" t="str">
            <v>39</v>
          </cell>
        </row>
        <row r="827">
          <cell r="I827">
            <v>9000</v>
          </cell>
          <cell r="K827" t="str">
            <v>51</v>
          </cell>
        </row>
        <row r="828">
          <cell r="I828">
            <v>600000</v>
          </cell>
          <cell r="K828" t="str">
            <v>52</v>
          </cell>
        </row>
        <row r="829">
          <cell r="I829">
            <v>200000</v>
          </cell>
          <cell r="K829" t="str">
            <v>11</v>
          </cell>
        </row>
        <row r="830">
          <cell r="I830">
            <v>400000</v>
          </cell>
          <cell r="K830" t="str">
            <v>13</v>
          </cell>
        </row>
        <row r="831">
          <cell r="I831">
            <v>100000</v>
          </cell>
          <cell r="K831" t="str">
            <v>13</v>
          </cell>
        </row>
        <row r="832">
          <cell r="I832">
            <v>50000</v>
          </cell>
          <cell r="K832" t="str">
            <v>13</v>
          </cell>
        </row>
        <row r="833">
          <cell r="I833">
            <v>400000</v>
          </cell>
          <cell r="K833" t="str">
            <v>15</v>
          </cell>
        </row>
        <row r="834">
          <cell r="I834">
            <v>350000</v>
          </cell>
          <cell r="K834" t="str">
            <v>11</v>
          </cell>
        </row>
        <row r="835">
          <cell r="I835">
            <v>10000</v>
          </cell>
          <cell r="K835" t="str">
            <v>13</v>
          </cell>
        </row>
        <row r="836">
          <cell r="I836">
            <v>140000</v>
          </cell>
          <cell r="K836" t="str">
            <v>13</v>
          </cell>
        </row>
        <row r="838">
          <cell r="I838">
            <v>2792581</v>
          </cell>
        </row>
        <row r="839">
          <cell r="I839">
            <v>3000</v>
          </cell>
          <cell r="K839" t="str">
            <v>21</v>
          </cell>
        </row>
        <row r="840">
          <cell r="I840">
            <v>3000</v>
          </cell>
          <cell r="K840" t="str">
            <v>22</v>
          </cell>
        </row>
        <row r="841">
          <cell r="I841">
            <v>3000</v>
          </cell>
          <cell r="K841" t="str">
            <v>25</v>
          </cell>
        </row>
        <row r="842">
          <cell r="I842">
            <v>24000</v>
          </cell>
          <cell r="K842" t="str">
            <v>27</v>
          </cell>
        </row>
        <row r="843">
          <cell r="I843">
            <v>15000</v>
          </cell>
          <cell r="K843" t="str">
            <v>27</v>
          </cell>
        </row>
        <row r="844">
          <cell r="I844">
            <v>6000</v>
          </cell>
          <cell r="K844" t="str">
            <v>29</v>
          </cell>
        </row>
        <row r="845">
          <cell r="I845">
            <v>1750308</v>
          </cell>
          <cell r="K845" t="str">
            <v>11</v>
          </cell>
        </row>
        <row r="846">
          <cell r="I846">
            <v>35171</v>
          </cell>
          <cell r="K846" t="str">
            <v>13</v>
          </cell>
        </row>
        <row r="847">
          <cell r="I847">
            <v>293102</v>
          </cell>
          <cell r="K847" t="str">
            <v>13</v>
          </cell>
        </row>
        <row r="848">
          <cell r="I848">
            <v>360000</v>
          </cell>
          <cell r="K848" t="str">
            <v>15</v>
          </cell>
        </row>
        <row r="849">
          <cell r="I849">
            <v>50000</v>
          </cell>
          <cell r="K849" t="str">
            <v>12</v>
          </cell>
        </row>
        <row r="850">
          <cell r="I850">
            <v>15000</v>
          </cell>
          <cell r="K850" t="str">
            <v>22</v>
          </cell>
        </row>
        <row r="851">
          <cell r="I851">
            <v>50000</v>
          </cell>
          <cell r="K851" t="str">
            <v>24</v>
          </cell>
        </row>
        <row r="852">
          <cell r="I852">
            <v>15000</v>
          </cell>
          <cell r="K852" t="str">
            <v>25</v>
          </cell>
        </row>
        <row r="853">
          <cell r="I853">
            <v>50000</v>
          </cell>
          <cell r="K853" t="str">
            <v>26</v>
          </cell>
        </row>
        <row r="854">
          <cell r="I854">
            <v>10000</v>
          </cell>
          <cell r="K854" t="str">
            <v>27</v>
          </cell>
        </row>
        <row r="855">
          <cell r="I855">
            <v>10000</v>
          </cell>
          <cell r="K855" t="str">
            <v>29</v>
          </cell>
        </row>
        <row r="856">
          <cell r="I856">
            <v>50000</v>
          </cell>
          <cell r="K856" t="str">
            <v>32</v>
          </cell>
        </row>
        <row r="857">
          <cell r="I857">
            <v>50000</v>
          </cell>
          <cell r="K857" t="str">
            <v>44</v>
          </cell>
        </row>
        <row r="859">
          <cell r="I859">
            <v>8422124</v>
          </cell>
        </row>
        <row r="860">
          <cell r="I860">
            <v>1000</v>
          </cell>
          <cell r="K860" t="str">
            <v>21</v>
          </cell>
        </row>
        <row r="861">
          <cell r="I861">
            <v>6000</v>
          </cell>
          <cell r="K861" t="str">
            <v>24</v>
          </cell>
        </row>
        <row r="862">
          <cell r="I862">
            <v>6000</v>
          </cell>
          <cell r="K862" t="str">
            <v>35</v>
          </cell>
        </row>
        <row r="863">
          <cell r="I863">
            <v>1500</v>
          </cell>
          <cell r="K863" t="str">
            <v>37</v>
          </cell>
        </row>
        <row r="864">
          <cell r="I864">
            <v>6150480</v>
          </cell>
          <cell r="K864" t="str">
            <v>11</v>
          </cell>
        </row>
        <row r="865">
          <cell r="I865">
            <v>116897</v>
          </cell>
          <cell r="K865" t="str">
            <v>13</v>
          </cell>
        </row>
        <row r="866">
          <cell r="I866">
            <v>974247</v>
          </cell>
          <cell r="K866" t="str">
            <v>13</v>
          </cell>
        </row>
        <row r="867">
          <cell r="I867">
            <v>50000</v>
          </cell>
          <cell r="K867" t="str">
            <v>13</v>
          </cell>
        </row>
        <row r="868">
          <cell r="I868">
            <v>864000</v>
          </cell>
          <cell r="K868" t="str">
            <v>15</v>
          </cell>
        </row>
        <row r="869">
          <cell r="I869">
            <v>120000</v>
          </cell>
          <cell r="K869" t="str">
            <v>24</v>
          </cell>
        </row>
        <row r="870">
          <cell r="I870">
            <v>120000</v>
          </cell>
          <cell r="K870" t="str">
            <v>27</v>
          </cell>
        </row>
        <row r="871">
          <cell r="I871">
            <v>12000</v>
          </cell>
          <cell r="K871" t="str">
            <v>56</v>
          </cell>
        </row>
        <row r="873">
          <cell r="I873">
            <v>397450</v>
          </cell>
        </row>
        <row r="874">
          <cell r="I874">
            <v>243216</v>
          </cell>
          <cell r="K874" t="str">
            <v>11</v>
          </cell>
        </row>
        <row r="875">
          <cell r="I875">
            <v>4954</v>
          </cell>
          <cell r="K875" t="str">
            <v>13</v>
          </cell>
        </row>
        <row r="876">
          <cell r="I876">
            <v>41280</v>
          </cell>
          <cell r="K876" t="str">
            <v>13</v>
          </cell>
        </row>
        <row r="877">
          <cell r="I877">
            <v>54000</v>
          </cell>
          <cell r="K877" t="str">
            <v>15</v>
          </cell>
        </row>
        <row r="878">
          <cell r="I878">
            <v>42000</v>
          </cell>
          <cell r="K878" t="str">
            <v>22</v>
          </cell>
        </row>
        <row r="879">
          <cell r="I879">
            <v>6000</v>
          </cell>
          <cell r="K879" t="str">
            <v>24</v>
          </cell>
        </row>
        <row r="880">
          <cell r="I880">
            <v>6000</v>
          </cell>
          <cell r="K880" t="str">
            <v>25</v>
          </cell>
        </row>
        <row r="882">
          <cell r="I882">
            <v>1303545</v>
          </cell>
        </row>
        <row r="883">
          <cell r="I883">
            <v>6000</v>
          </cell>
          <cell r="K883" t="str">
            <v>27</v>
          </cell>
        </row>
        <row r="884">
          <cell r="I884">
            <v>3000</v>
          </cell>
          <cell r="K884" t="str">
            <v>29</v>
          </cell>
        </row>
        <row r="885">
          <cell r="I885">
            <v>956028</v>
          </cell>
          <cell r="K885" t="str">
            <v>11</v>
          </cell>
        </row>
        <row r="886">
          <cell r="I886">
            <v>17734</v>
          </cell>
          <cell r="K886" t="str">
            <v>13</v>
          </cell>
        </row>
        <row r="887">
          <cell r="I887">
            <v>147783</v>
          </cell>
          <cell r="K887" t="str">
            <v>13</v>
          </cell>
        </row>
        <row r="888">
          <cell r="I888">
            <v>108000</v>
          </cell>
          <cell r="K888" t="str">
            <v>15</v>
          </cell>
        </row>
        <row r="889">
          <cell r="I889">
            <v>50000</v>
          </cell>
          <cell r="K889" t="str">
            <v>24</v>
          </cell>
        </row>
        <row r="890">
          <cell r="I890">
            <v>15000</v>
          </cell>
          <cell r="K890" t="str">
            <v>27</v>
          </cell>
        </row>
      </sheetData>
      <sheetData sheetId="7"/>
      <sheetData sheetId="8">
        <row r="8">
          <cell r="B8" t="str">
            <v>11</v>
          </cell>
        </row>
        <row r="9">
          <cell r="B9" t="str">
            <v>12</v>
          </cell>
        </row>
        <row r="10">
          <cell r="B10" t="str">
            <v>13</v>
          </cell>
        </row>
        <row r="11">
          <cell r="B11" t="str">
            <v>14</v>
          </cell>
        </row>
        <row r="12">
          <cell r="B12" t="str">
            <v>15</v>
          </cell>
        </row>
        <row r="13">
          <cell r="B13" t="str">
            <v>16</v>
          </cell>
        </row>
        <row r="14">
          <cell r="B14" t="str">
            <v>17</v>
          </cell>
        </row>
        <row r="16">
          <cell r="B16" t="str">
            <v>21</v>
          </cell>
        </row>
        <row r="17">
          <cell r="B17" t="str">
            <v>22</v>
          </cell>
        </row>
        <row r="18">
          <cell r="B18" t="str">
            <v>23</v>
          </cell>
        </row>
        <row r="19">
          <cell r="B19" t="str">
            <v>24</v>
          </cell>
        </row>
        <row r="20">
          <cell r="B20" t="str">
            <v>25</v>
          </cell>
        </row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28</v>
          </cell>
        </row>
        <row r="24">
          <cell r="B24" t="str">
            <v>29</v>
          </cell>
        </row>
        <row r="26">
          <cell r="B26" t="str">
            <v>31</v>
          </cell>
        </row>
        <row r="27">
          <cell r="B27" t="str">
            <v>32</v>
          </cell>
        </row>
        <row r="28">
          <cell r="B28" t="str">
            <v>33</v>
          </cell>
        </row>
        <row r="29">
          <cell r="B29" t="str">
            <v>34</v>
          </cell>
        </row>
        <row r="30">
          <cell r="B30" t="str">
            <v>35</v>
          </cell>
        </row>
        <row r="31">
          <cell r="B31" t="str">
            <v>36</v>
          </cell>
        </row>
        <row r="32">
          <cell r="B32" t="str">
            <v>37</v>
          </cell>
        </row>
        <row r="33">
          <cell r="B33" t="str">
            <v>38</v>
          </cell>
        </row>
        <row r="34">
          <cell r="B34" t="str">
            <v>39</v>
          </cell>
        </row>
        <row r="36">
          <cell r="B36" t="str">
            <v>41</v>
          </cell>
        </row>
        <row r="37">
          <cell r="B37" t="str">
            <v>42</v>
          </cell>
        </row>
        <row r="38">
          <cell r="B38" t="str">
            <v>43</v>
          </cell>
        </row>
        <row r="39">
          <cell r="B39" t="str">
            <v>44</v>
          </cell>
        </row>
        <row r="40">
          <cell r="B40" t="str">
            <v>45</v>
          </cell>
        </row>
        <row r="41">
          <cell r="B41" t="str">
            <v>46</v>
          </cell>
        </row>
        <row r="42">
          <cell r="B42" t="str">
            <v>47</v>
          </cell>
        </row>
        <row r="43">
          <cell r="B43" t="str">
            <v>48</v>
          </cell>
        </row>
        <row r="44">
          <cell r="B44" t="str">
            <v>49</v>
          </cell>
        </row>
        <row r="46">
          <cell r="B46" t="str">
            <v>51</v>
          </cell>
        </row>
        <row r="47">
          <cell r="B47" t="str">
            <v>52</v>
          </cell>
        </row>
        <row r="48">
          <cell r="B48" t="str">
            <v>53</v>
          </cell>
        </row>
        <row r="49">
          <cell r="B49" t="str">
            <v>54</v>
          </cell>
        </row>
        <row r="50">
          <cell r="B50" t="str">
            <v>55</v>
          </cell>
        </row>
        <row r="51">
          <cell r="B51" t="str">
            <v>56</v>
          </cell>
        </row>
        <row r="52">
          <cell r="B52" t="str">
            <v>57</v>
          </cell>
        </row>
        <row r="53">
          <cell r="B53" t="str">
            <v>58</v>
          </cell>
        </row>
        <row r="54">
          <cell r="B54" t="str">
            <v>59</v>
          </cell>
        </row>
        <row r="56">
          <cell r="B56" t="str">
            <v>61</v>
          </cell>
        </row>
        <row r="57">
          <cell r="B57" t="str">
            <v>62</v>
          </cell>
        </row>
        <row r="58">
          <cell r="B58" t="str">
            <v>63</v>
          </cell>
        </row>
        <row r="60">
          <cell r="B60" t="str">
            <v>71</v>
          </cell>
        </row>
        <row r="61">
          <cell r="B61" t="str">
            <v>72</v>
          </cell>
        </row>
        <row r="62">
          <cell r="B62" t="str">
            <v>73</v>
          </cell>
        </row>
        <row r="63">
          <cell r="B63" t="str">
            <v>74</v>
          </cell>
        </row>
        <row r="64">
          <cell r="B64" t="str">
            <v>75</v>
          </cell>
        </row>
        <row r="65">
          <cell r="B65" t="str">
            <v>76</v>
          </cell>
        </row>
        <row r="66">
          <cell r="B66" t="str">
            <v>79</v>
          </cell>
        </row>
        <row r="68">
          <cell r="B68" t="str">
            <v>81</v>
          </cell>
        </row>
        <row r="69">
          <cell r="B69" t="str">
            <v>83</v>
          </cell>
        </row>
        <row r="70">
          <cell r="B70" t="str">
            <v>85</v>
          </cell>
        </row>
        <row r="72">
          <cell r="B72" t="str">
            <v>91</v>
          </cell>
        </row>
        <row r="73">
          <cell r="B73" t="str">
            <v>92</v>
          </cell>
        </row>
        <row r="74">
          <cell r="B74" t="str">
            <v>93</v>
          </cell>
        </row>
        <row r="75">
          <cell r="B75" t="str">
            <v>94</v>
          </cell>
        </row>
        <row r="76">
          <cell r="B76" t="str">
            <v>95</v>
          </cell>
        </row>
        <row r="77">
          <cell r="B77" t="str">
            <v>96</v>
          </cell>
        </row>
        <row r="78">
          <cell r="B78" t="str">
            <v>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22" workbookViewId="0">
      <selection activeCell="D79" sqref="D79"/>
    </sheetView>
  </sheetViews>
  <sheetFormatPr baseColWidth="10" defaultRowHeight="15" x14ac:dyDescent="0.25"/>
  <cols>
    <col min="2" max="2" width="23.85546875" customWidth="1"/>
    <col min="3" max="3" width="14.85546875" bestFit="1" customWidth="1"/>
    <col min="4" max="15" width="13.85546875" bestFit="1" customWidth="1"/>
  </cols>
  <sheetData>
    <row r="1" spans="1:15" ht="25.5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75" x14ac:dyDescent="0.2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18</v>
      </c>
    </row>
    <row r="6" spans="1:15" ht="38.25" customHeight="1" x14ac:dyDescent="0.25">
      <c r="A6" s="2"/>
      <c r="B6" s="2" t="s">
        <v>19</v>
      </c>
      <c r="C6" s="3">
        <f t="shared" ref="C6" si="0">SUBTOTAL(9,C7:C78)</f>
        <v>499999999.99999994</v>
      </c>
      <c r="D6" s="3">
        <f t="shared" ref="D6:D68" ca="1" si="1">$E6/12</f>
        <v>41666666.666666664</v>
      </c>
      <c r="E6" s="3">
        <f ca="1">D6</f>
        <v>41666666.666666664</v>
      </c>
      <c r="F6" s="3">
        <f t="shared" ref="F6:O6" ca="1" si="2">E6</f>
        <v>41666666.666666664</v>
      </c>
      <c r="G6" s="3">
        <f t="shared" ca="1" si="2"/>
        <v>41666666.666666664</v>
      </c>
      <c r="H6" s="3">
        <f t="shared" ca="1" si="2"/>
        <v>41666666.666666664</v>
      </c>
      <c r="I6" s="3">
        <f t="shared" ca="1" si="2"/>
        <v>41666666.666666664</v>
      </c>
      <c r="J6" s="3">
        <f t="shared" ca="1" si="2"/>
        <v>41666666.666666664</v>
      </c>
      <c r="K6" s="3">
        <f t="shared" ca="1" si="2"/>
        <v>41666666.666666664</v>
      </c>
      <c r="L6" s="3">
        <f t="shared" ca="1" si="2"/>
        <v>41666666.666666664</v>
      </c>
      <c r="M6" s="3">
        <f t="shared" ca="1" si="2"/>
        <v>41666666.666666664</v>
      </c>
      <c r="N6" s="3">
        <f t="shared" ca="1" si="2"/>
        <v>41666666.666666664</v>
      </c>
      <c r="O6" s="3">
        <f t="shared" ca="1" si="2"/>
        <v>41666666.666666664</v>
      </c>
    </row>
    <row r="7" spans="1:15" ht="27" customHeight="1" x14ac:dyDescent="0.25">
      <c r="A7" s="4">
        <v>1000</v>
      </c>
      <c r="B7" s="5" t="s">
        <v>20</v>
      </c>
      <c r="C7" s="6">
        <f t="shared" ref="C7" si="3">SUBTOTAL(9,C8:C14)</f>
        <v>171095486.88</v>
      </c>
      <c r="D7" s="6">
        <f t="shared" ca="1" si="1"/>
        <v>14257957.24</v>
      </c>
      <c r="E7" s="6">
        <f t="shared" ref="E7:O30" ca="1" si="4">D7</f>
        <v>14257957.24</v>
      </c>
      <c r="F7" s="6">
        <f t="shared" ca="1" si="4"/>
        <v>14257957.24</v>
      </c>
      <c r="G7" s="6">
        <f t="shared" ca="1" si="4"/>
        <v>14257957.24</v>
      </c>
      <c r="H7" s="6">
        <f t="shared" ca="1" si="4"/>
        <v>14257957.24</v>
      </c>
      <c r="I7" s="6">
        <f t="shared" ca="1" si="4"/>
        <v>14257957.24</v>
      </c>
      <c r="J7" s="6">
        <f t="shared" ca="1" si="4"/>
        <v>14257957.24</v>
      </c>
      <c r="K7" s="6">
        <f t="shared" ca="1" si="4"/>
        <v>14257957.24</v>
      </c>
      <c r="L7" s="6">
        <f t="shared" ca="1" si="4"/>
        <v>14257957.24</v>
      </c>
      <c r="M7" s="6">
        <f t="shared" ca="1" si="4"/>
        <v>14257957.24</v>
      </c>
      <c r="N7" s="6">
        <f t="shared" ca="1" si="4"/>
        <v>14257957.24</v>
      </c>
      <c r="O7" s="6">
        <f t="shared" ca="1" si="4"/>
        <v>14257957.24</v>
      </c>
    </row>
    <row r="8" spans="1:15" ht="62.25" customHeight="1" x14ac:dyDescent="0.25">
      <c r="A8" s="7">
        <v>1100</v>
      </c>
      <c r="B8" s="8" t="s">
        <v>21</v>
      </c>
      <c r="C8" s="9">
        <f>SUMIF([1]eDetalle!$K$4:$K$890,[1]eCOG2!$B8,[1]eDetalle!$I$4:$I$890)</f>
        <v>113308392</v>
      </c>
      <c r="D8" s="9">
        <f t="shared" ca="1" si="1"/>
        <v>9442366</v>
      </c>
      <c r="E8" s="9">
        <f t="shared" ca="1" si="4"/>
        <v>9442366</v>
      </c>
      <c r="F8" s="9">
        <f t="shared" ca="1" si="4"/>
        <v>9442366</v>
      </c>
      <c r="G8" s="9">
        <f t="shared" ca="1" si="4"/>
        <v>9442366</v>
      </c>
      <c r="H8" s="9">
        <f t="shared" ca="1" si="4"/>
        <v>9442366</v>
      </c>
      <c r="I8" s="9">
        <f t="shared" ca="1" si="4"/>
        <v>9442366</v>
      </c>
      <c r="J8" s="9">
        <f t="shared" ca="1" si="4"/>
        <v>9442366</v>
      </c>
      <c r="K8" s="9">
        <f t="shared" ca="1" si="4"/>
        <v>9442366</v>
      </c>
      <c r="L8" s="9">
        <f t="shared" ca="1" si="4"/>
        <v>9442366</v>
      </c>
      <c r="M8" s="9">
        <f t="shared" ca="1" si="4"/>
        <v>9442366</v>
      </c>
      <c r="N8" s="9">
        <f t="shared" ca="1" si="4"/>
        <v>9442366</v>
      </c>
      <c r="O8" s="9">
        <f t="shared" ca="1" si="4"/>
        <v>9442366</v>
      </c>
    </row>
    <row r="9" spans="1:15" ht="65.25" customHeight="1" x14ac:dyDescent="0.25">
      <c r="A9" s="7">
        <v>1200</v>
      </c>
      <c r="B9" s="8" t="s">
        <v>22</v>
      </c>
      <c r="C9" s="9">
        <f>SUMIF([1]eDetalle!$K$4:$K$890,[1]eCOG2!$B9,[1]eDetalle!$I$4:$I$890)</f>
        <v>1796000</v>
      </c>
      <c r="D9" s="9">
        <f t="shared" ca="1" si="1"/>
        <v>149666.66666666666</v>
      </c>
      <c r="E9" s="9">
        <f t="shared" ca="1" si="4"/>
        <v>149666.66666666666</v>
      </c>
      <c r="F9" s="9">
        <f t="shared" ca="1" si="4"/>
        <v>149666.66666666666</v>
      </c>
      <c r="G9" s="9">
        <f t="shared" ca="1" si="4"/>
        <v>149666.66666666666</v>
      </c>
      <c r="H9" s="9">
        <f t="shared" ca="1" si="4"/>
        <v>149666.66666666666</v>
      </c>
      <c r="I9" s="9">
        <f t="shared" ca="1" si="4"/>
        <v>149666.66666666666</v>
      </c>
      <c r="J9" s="9">
        <f t="shared" ca="1" si="4"/>
        <v>149666.66666666666</v>
      </c>
      <c r="K9" s="9">
        <f t="shared" ca="1" si="4"/>
        <v>149666.66666666666</v>
      </c>
      <c r="L9" s="9">
        <f t="shared" ca="1" si="4"/>
        <v>149666.66666666666</v>
      </c>
      <c r="M9" s="9">
        <f t="shared" ca="1" si="4"/>
        <v>149666.66666666666</v>
      </c>
      <c r="N9" s="9">
        <f t="shared" ca="1" si="4"/>
        <v>149666.66666666666</v>
      </c>
      <c r="O9" s="9">
        <f t="shared" ca="1" si="4"/>
        <v>149666.66666666666</v>
      </c>
    </row>
    <row r="10" spans="1:15" ht="78.75" x14ac:dyDescent="0.25">
      <c r="A10" s="7">
        <v>1300</v>
      </c>
      <c r="B10" s="8" t="s">
        <v>23</v>
      </c>
      <c r="C10" s="9">
        <f>SUMIF([1]eDetalle!$K$4:$K$890,[1]eCOG2!$B10,[1]eDetalle!$I$4:$I$890)</f>
        <v>22371123</v>
      </c>
      <c r="D10" s="9">
        <f t="shared" ca="1" si="1"/>
        <v>1864260.25</v>
      </c>
      <c r="E10" s="9">
        <f t="shared" ca="1" si="4"/>
        <v>1864260.25</v>
      </c>
      <c r="F10" s="9">
        <f t="shared" ca="1" si="4"/>
        <v>1864260.25</v>
      </c>
      <c r="G10" s="9">
        <f t="shared" ca="1" si="4"/>
        <v>1864260.25</v>
      </c>
      <c r="H10" s="9">
        <f t="shared" ca="1" si="4"/>
        <v>1864260.25</v>
      </c>
      <c r="I10" s="9">
        <f t="shared" ca="1" si="4"/>
        <v>1864260.25</v>
      </c>
      <c r="J10" s="9">
        <f t="shared" ca="1" si="4"/>
        <v>1864260.25</v>
      </c>
      <c r="K10" s="9">
        <f t="shared" ca="1" si="4"/>
        <v>1864260.25</v>
      </c>
      <c r="L10" s="9">
        <f t="shared" ca="1" si="4"/>
        <v>1864260.25</v>
      </c>
      <c r="M10" s="9">
        <f t="shared" ca="1" si="4"/>
        <v>1864260.25</v>
      </c>
      <c r="N10" s="9">
        <f t="shared" ca="1" si="4"/>
        <v>1864260.25</v>
      </c>
      <c r="O10" s="9">
        <f t="shared" ca="1" si="4"/>
        <v>1864260.25</v>
      </c>
    </row>
    <row r="11" spans="1:15" ht="31.5" x14ac:dyDescent="0.25">
      <c r="A11" s="7">
        <v>1400</v>
      </c>
      <c r="B11" s="8" t="s">
        <v>24</v>
      </c>
      <c r="C11" s="9">
        <f>SUMIF([1]eDetalle!$K$4:$K$890,[1]eCOG2!$B11,[1]eDetalle!$I$4:$I$890)</f>
        <v>11888839.879999999</v>
      </c>
      <c r="D11" s="9">
        <f t="shared" ca="1" si="1"/>
        <v>990736.65666666662</v>
      </c>
      <c r="E11" s="9">
        <f t="shared" ca="1" si="4"/>
        <v>990736.65666666662</v>
      </c>
      <c r="F11" s="9">
        <f t="shared" ca="1" si="4"/>
        <v>990736.65666666662</v>
      </c>
      <c r="G11" s="9">
        <f t="shared" ca="1" si="4"/>
        <v>990736.65666666662</v>
      </c>
      <c r="H11" s="9">
        <f t="shared" ca="1" si="4"/>
        <v>990736.65666666662</v>
      </c>
      <c r="I11" s="9">
        <f t="shared" ca="1" si="4"/>
        <v>990736.65666666662</v>
      </c>
      <c r="J11" s="9">
        <f t="shared" ca="1" si="4"/>
        <v>990736.65666666662</v>
      </c>
      <c r="K11" s="9">
        <f t="shared" ca="1" si="4"/>
        <v>990736.65666666662</v>
      </c>
      <c r="L11" s="9">
        <f t="shared" ca="1" si="4"/>
        <v>990736.65666666662</v>
      </c>
      <c r="M11" s="9">
        <f t="shared" ca="1" si="4"/>
        <v>990736.65666666662</v>
      </c>
      <c r="N11" s="9">
        <f t="shared" ca="1" si="4"/>
        <v>990736.65666666662</v>
      </c>
      <c r="O11" s="9">
        <f t="shared" ca="1" si="4"/>
        <v>990736.65666666662</v>
      </c>
    </row>
    <row r="12" spans="1:15" ht="31.5" x14ac:dyDescent="0.25">
      <c r="A12" s="7">
        <v>1500</v>
      </c>
      <c r="B12" s="8" t="s">
        <v>25</v>
      </c>
      <c r="C12" s="9">
        <f>SUMIF([1]eDetalle!$K$4:$K$890,[1]eCOG2!$B12,[1]eDetalle!$I$4:$I$890)</f>
        <v>21731132</v>
      </c>
      <c r="D12" s="9">
        <f t="shared" ca="1" si="1"/>
        <v>1810927.6666666667</v>
      </c>
      <c r="E12" s="9">
        <f t="shared" ca="1" si="4"/>
        <v>1810927.6666666667</v>
      </c>
      <c r="F12" s="9">
        <f t="shared" ca="1" si="4"/>
        <v>1810927.6666666667</v>
      </c>
      <c r="G12" s="9">
        <f t="shared" ca="1" si="4"/>
        <v>1810927.6666666667</v>
      </c>
      <c r="H12" s="9">
        <f t="shared" ca="1" si="4"/>
        <v>1810927.6666666667</v>
      </c>
      <c r="I12" s="9">
        <f t="shared" ca="1" si="4"/>
        <v>1810927.6666666667</v>
      </c>
      <c r="J12" s="9">
        <f t="shared" ca="1" si="4"/>
        <v>1810927.6666666667</v>
      </c>
      <c r="K12" s="9">
        <f t="shared" ca="1" si="4"/>
        <v>1810927.6666666667</v>
      </c>
      <c r="L12" s="9">
        <f t="shared" ca="1" si="4"/>
        <v>1810927.6666666667</v>
      </c>
      <c r="M12" s="9">
        <f t="shared" ca="1" si="4"/>
        <v>1810927.6666666667</v>
      </c>
      <c r="N12" s="9">
        <f t="shared" ca="1" si="4"/>
        <v>1810927.6666666667</v>
      </c>
      <c r="O12" s="9">
        <f t="shared" ca="1" si="4"/>
        <v>1810927.6666666667</v>
      </c>
    </row>
    <row r="13" spans="1:15" ht="15.75" x14ac:dyDescent="0.25">
      <c r="A13" s="7">
        <v>1600</v>
      </c>
      <c r="B13" s="8" t="s">
        <v>26</v>
      </c>
      <c r="C13" s="9">
        <f>SUMIF([1]eDetalle!$K$4:$K$890,[1]eCOG2!$B13,[1]eDetalle!$I$4:$I$890)</f>
        <v>0</v>
      </c>
      <c r="D13" s="9">
        <f t="shared" ca="1" si="1"/>
        <v>0</v>
      </c>
      <c r="E13" s="9">
        <f t="shared" ca="1" si="4"/>
        <v>0</v>
      </c>
      <c r="F13" s="9">
        <f t="shared" ca="1" si="4"/>
        <v>0</v>
      </c>
      <c r="G13" s="9">
        <f t="shared" ca="1" si="4"/>
        <v>0</v>
      </c>
      <c r="H13" s="9">
        <f t="shared" ca="1" si="4"/>
        <v>0</v>
      </c>
      <c r="I13" s="9">
        <f t="shared" ca="1" si="4"/>
        <v>0</v>
      </c>
      <c r="J13" s="9">
        <f t="shared" ca="1" si="4"/>
        <v>0</v>
      </c>
      <c r="K13" s="9">
        <f t="shared" ca="1" si="4"/>
        <v>0</v>
      </c>
      <c r="L13" s="9">
        <f t="shared" ca="1" si="4"/>
        <v>0</v>
      </c>
      <c r="M13" s="9">
        <f t="shared" ca="1" si="4"/>
        <v>0</v>
      </c>
      <c r="N13" s="9">
        <f t="shared" ca="1" si="4"/>
        <v>0</v>
      </c>
      <c r="O13" s="9">
        <f t="shared" ca="1" si="4"/>
        <v>0</v>
      </c>
    </row>
    <row r="14" spans="1:15" ht="31.5" x14ac:dyDescent="0.25">
      <c r="A14" s="7">
        <v>1700</v>
      </c>
      <c r="B14" s="8" t="s">
        <v>27</v>
      </c>
      <c r="C14" s="9">
        <f>SUMIF([1]eDetalle!$K$4:$K$890,[1]eCOG2!$B14,[1]eDetalle!$I$4:$I$890)</f>
        <v>0</v>
      </c>
      <c r="D14" s="9">
        <f ca="1">$E14/12</f>
        <v>0</v>
      </c>
      <c r="E14" s="9">
        <f t="shared" ca="1" si="4"/>
        <v>0</v>
      </c>
      <c r="F14" s="9">
        <f t="shared" ca="1" si="4"/>
        <v>0</v>
      </c>
      <c r="G14" s="9">
        <f t="shared" ca="1" si="4"/>
        <v>0</v>
      </c>
      <c r="H14" s="9">
        <f t="shared" ca="1" si="4"/>
        <v>0</v>
      </c>
      <c r="I14" s="9">
        <f t="shared" ca="1" si="4"/>
        <v>0</v>
      </c>
      <c r="J14" s="9">
        <f t="shared" ca="1" si="4"/>
        <v>0</v>
      </c>
      <c r="K14" s="9">
        <f t="shared" ca="1" si="4"/>
        <v>0</v>
      </c>
      <c r="L14" s="9">
        <f t="shared" ca="1" si="4"/>
        <v>0</v>
      </c>
      <c r="M14" s="9">
        <f t="shared" ca="1" si="4"/>
        <v>0</v>
      </c>
      <c r="N14" s="9">
        <f t="shared" ca="1" si="4"/>
        <v>0</v>
      </c>
      <c r="O14" s="9">
        <f t="shared" ca="1" si="4"/>
        <v>0</v>
      </c>
    </row>
    <row r="15" spans="1:15" ht="63" x14ac:dyDescent="0.25">
      <c r="A15" s="4">
        <v>2000</v>
      </c>
      <c r="B15" s="5" t="s">
        <v>28</v>
      </c>
      <c r="C15" s="6">
        <f t="shared" ref="C15" si="5">SUBTOTAL(9,C16:C24)</f>
        <v>51972243.810000002</v>
      </c>
      <c r="D15" s="6">
        <f t="shared" ca="1" si="1"/>
        <v>4331020.3174999999</v>
      </c>
      <c r="E15" s="6">
        <f t="shared" ca="1" si="4"/>
        <v>4331020.3174999999</v>
      </c>
      <c r="F15" s="6">
        <f t="shared" ca="1" si="4"/>
        <v>4331020.3174999999</v>
      </c>
      <c r="G15" s="6">
        <f t="shared" ca="1" si="4"/>
        <v>4331020.3174999999</v>
      </c>
      <c r="H15" s="6">
        <f t="shared" ca="1" si="4"/>
        <v>4331020.3174999999</v>
      </c>
      <c r="I15" s="6">
        <f t="shared" ca="1" si="4"/>
        <v>4331020.3174999999</v>
      </c>
      <c r="J15" s="6">
        <f t="shared" ca="1" si="4"/>
        <v>4331020.3174999999</v>
      </c>
      <c r="K15" s="6">
        <f t="shared" ca="1" si="4"/>
        <v>4331020.3174999999</v>
      </c>
      <c r="L15" s="6">
        <f t="shared" ca="1" si="4"/>
        <v>4331020.3174999999</v>
      </c>
      <c r="M15" s="6">
        <f t="shared" ca="1" si="4"/>
        <v>4331020.3174999999</v>
      </c>
      <c r="N15" s="6">
        <f t="shared" ca="1" si="4"/>
        <v>4331020.3174999999</v>
      </c>
      <c r="O15" s="6">
        <f t="shared" ca="1" si="4"/>
        <v>4331020.3174999999</v>
      </c>
    </row>
    <row r="16" spans="1:15" ht="63" x14ac:dyDescent="0.25">
      <c r="A16" s="7">
        <v>2100</v>
      </c>
      <c r="B16" s="8" t="s">
        <v>29</v>
      </c>
      <c r="C16" s="9">
        <f>SUMIF([1]eDetalle!$K$4:$K$890,[1]eCOG2!$B16,[1]eDetalle!$I$4:$I$890)</f>
        <v>3618500</v>
      </c>
      <c r="D16" s="9">
        <f t="shared" ca="1" si="1"/>
        <v>301541.66666666669</v>
      </c>
      <c r="E16" s="9">
        <f t="shared" ca="1" si="4"/>
        <v>301541.66666666669</v>
      </c>
      <c r="F16" s="9">
        <f t="shared" ca="1" si="4"/>
        <v>301541.66666666669</v>
      </c>
      <c r="G16" s="9">
        <f t="shared" ca="1" si="4"/>
        <v>301541.66666666669</v>
      </c>
      <c r="H16" s="9">
        <f t="shared" ca="1" si="4"/>
        <v>301541.66666666669</v>
      </c>
      <c r="I16" s="9">
        <f t="shared" ca="1" si="4"/>
        <v>301541.66666666669</v>
      </c>
      <c r="J16" s="9">
        <f t="shared" ca="1" si="4"/>
        <v>301541.66666666669</v>
      </c>
      <c r="K16" s="9">
        <f t="shared" ca="1" si="4"/>
        <v>301541.66666666669</v>
      </c>
      <c r="L16" s="9">
        <f t="shared" ca="1" si="4"/>
        <v>301541.66666666669</v>
      </c>
      <c r="M16" s="9">
        <f t="shared" ca="1" si="4"/>
        <v>301541.66666666669</v>
      </c>
      <c r="N16" s="9">
        <f t="shared" ca="1" si="4"/>
        <v>301541.66666666669</v>
      </c>
      <c r="O16" s="9">
        <f t="shared" ca="1" si="4"/>
        <v>301541.66666666669</v>
      </c>
    </row>
    <row r="17" spans="1:15" ht="15.75" x14ac:dyDescent="0.25">
      <c r="A17" s="7">
        <v>2200</v>
      </c>
      <c r="B17" s="8" t="s">
        <v>30</v>
      </c>
      <c r="C17" s="9">
        <f>SUMIF([1]eDetalle!$K$4:$K$890,[1]eCOG2!$B17,[1]eDetalle!$I$4:$I$890)</f>
        <v>807243.81</v>
      </c>
      <c r="D17" s="9">
        <f t="shared" ca="1" si="1"/>
        <v>67270.317500000005</v>
      </c>
      <c r="E17" s="9">
        <f t="shared" ca="1" si="4"/>
        <v>67270.317500000005</v>
      </c>
      <c r="F17" s="9">
        <f t="shared" ca="1" si="4"/>
        <v>67270.317500000005</v>
      </c>
      <c r="G17" s="9">
        <f t="shared" ca="1" si="4"/>
        <v>67270.317500000005</v>
      </c>
      <c r="H17" s="9">
        <f t="shared" ca="1" si="4"/>
        <v>67270.317500000005</v>
      </c>
      <c r="I17" s="9">
        <f t="shared" ca="1" si="4"/>
        <v>67270.317500000005</v>
      </c>
      <c r="J17" s="9">
        <f t="shared" ca="1" si="4"/>
        <v>67270.317500000005</v>
      </c>
      <c r="K17" s="9">
        <f t="shared" ca="1" si="4"/>
        <v>67270.317500000005</v>
      </c>
      <c r="L17" s="9">
        <f t="shared" ca="1" si="4"/>
        <v>67270.317500000005</v>
      </c>
      <c r="M17" s="9">
        <f t="shared" ca="1" si="4"/>
        <v>67270.317500000005</v>
      </c>
      <c r="N17" s="9">
        <f t="shared" ca="1" si="4"/>
        <v>67270.317500000005</v>
      </c>
      <c r="O17" s="9">
        <f t="shared" ca="1" si="4"/>
        <v>67270.317500000005</v>
      </c>
    </row>
    <row r="18" spans="1:15" ht="47.25" x14ac:dyDescent="0.25">
      <c r="A18" s="7">
        <v>2300</v>
      </c>
      <c r="B18" s="8" t="s">
        <v>31</v>
      </c>
      <c r="C18" s="9">
        <f>SUMIF([1]eDetalle!$K$4:$K$890,[1]eCOG2!$B18,[1]eDetalle!$I$4:$I$890)</f>
        <v>9000</v>
      </c>
      <c r="D18" s="9">
        <f t="shared" ca="1" si="1"/>
        <v>750</v>
      </c>
      <c r="E18" s="9">
        <f t="shared" ca="1" si="4"/>
        <v>750</v>
      </c>
      <c r="F18" s="9">
        <f t="shared" ca="1" si="4"/>
        <v>750</v>
      </c>
      <c r="G18" s="9">
        <f t="shared" ca="1" si="4"/>
        <v>750</v>
      </c>
      <c r="H18" s="9">
        <f t="shared" ca="1" si="4"/>
        <v>750</v>
      </c>
      <c r="I18" s="9">
        <f t="shared" ca="1" si="4"/>
        <v>750</v>
      </c>
      <c r="J18" s="9">
        <f t="shared" ca="1" si="4"/>
        <v>750</v>
      </c>
      <c r="K18" s="9">
        <f t="shared" ca="1" si="4"/>
        <v>750</v>
      </c>
      <c r="L18" s="9">
        <f t="shared" ca="1" si="4"/>
        <v>750</v>
      </c>
      <c r="M18" s="9">
        <f t="shared" ca="1" si="4"/>
        <v>750</v>
      </c>
      <c r="N18" s="9">
        <f t="shared" ca="1" si="4"/>
        <v>750</v>
      </c>
      <c r="O18" s="9">
        <f t="shared" ca="1" si="4"/>
        <v>750</v>
      </c>
    </row>
    <row r="19" spans="1:15" ht="47.25" x14ac:dyDescent="0.25">
      <c r="A19" s="7">
        <v>2400</v>
      </c>
      <c r="B19" s="8" t="s">
        <v>32</v>
      </c>
      <c r="C19" s="9">
        <f>SUMIF([1]eDetalle!$K$4:$K$890,[1]eCOG2!$B19,[1]eDetalle!$I$4:$I$890)</f>
        <v>26668000</v>
      </c>
      <c r="D19" s="9">
        <f t="shared" ca="1" si="1"/>
        <v>2222333.3333333335</v>
      </c>
      <c r="E19" s="9">
        <f t="shared" ca="1" si="4"/>
        <v>2222333.3333333335</v>
      </c>
      <c r="F19" s="9">
        <f t="shared" ca="1" si="4"/>
        <v>2222333.3333333335</v>
      </c>
      <c r="G19" s="9">
        <f t="shared" ca="1" si="4"/>
        <v>2222333.3333333335</v>
      </c>
      <c r="H19" s="9">
        <f t="shared" ca="1" si="4"/>
        <v>2222333.3333333335</v>
      </c>
      <c r="I19" s="9">
        <f t="shared" ca="1" si="4"/>
        <v>2222333.3333333335</v>
      </c>
      <c r="J19" s="9">
        <f t="shared" ca="1" si="4"/>
        <v>2222333.3333333335</v>
      </c>
      <c r="K19" s="9">
        <f t="shared" ca="1" si="4"/>
        <v>2222333.3333333335</v>
      </c>
      <c r="L19" s="9">
        <f t="shared" ca="1" si="4"/>
        <v>2222333.3333333335</v>
      </c>
      <c r="M19" s="9">
        <f t="shared" ca="1" si="4"/>
        <v>2222333.3333333335</v>
      </c>
      <c r="N19" s="9">
        <f t="shared" ca="1" si="4"/>
        <v>2222333.3333333335</v>
      </c>
      <c r="O19" s="9">
        <f t="shared" ca="1" si="4"/>
        <v>2222333.3333333335</v>
      </c>
    </row>
    <row r="20" spans="1:15" ht="47.25" x14ac:dyDescent="0.25">
      <c r="A20" s="7">
        <v>2500</v>
      </c>
      <c r="B20" s="8" t="s">
        <v>33</v>
      </c>
      <c r="C20" s="9">
        <f>SUMIF([1]eDetalle!$K$4:$K$890,[1]eCOG2!$B20,[1]eDetalle!$I$4:$I$890)</f>
        <v>940000</v>
      </c>
      <c r="D20" s="9">
        <f t="shared" ca="1" si="1"/>
        <v>78333.333333333328</v>
      </c>
      <c r="E20" s="9">
        <f t="shared" ca="1" si="4"/>
        <v>78333.333333333328</v>
      </c>
      <c r="F20" s="9">
        <f t="shared" ca="1" si="4"/>
        <v>78333.333333333328</v>
      </c>
      <c r="G20" s="9">
        <f t="shared" ca="1" si="4"/>
        <v>78333.333333333328</v>
      </c>
      <c r="H20" s="9">
        <f t="shared" ca="1" si="4"/>
        <v>78333.333333333328</v>
      </c>
      <c r="I20" s="9">
        <f t="shared" ca="1" si="4"/>
        <v>78333.333333333328</v>
      </c>
      <c r="J20" s="9">
        <f t="shared" ca="1" si="4"/>
        <v>78333.333333333328</v>
      </c>
      <c r="K20" s="9">
        <f t="shared" ca="1" si="4"/>
        <v>78333.333333333328</v>
      </c>
      <c r="L20" s="9">
        <f t="shared" ca="1" si="4"/>
        <v>78333.333333333328</v>
      </c>
      <c r="M20" s="9">
        <f t="shared" ca="1" si="4"/>
        <v>78333.333333333328</v>
      </c>
      <c r="N20" s="9">
        <f t="shared" ca="1" si="4"/>
        <v>78333.333333333328</v>
      </c>
      <c r="O20" s="9">
        <f t="shared" ca="1" si="4"/>
        <v>78333.333333333328</v>
      </c>
    </row>
    <row r="21" spans="1:15" ht="31.5" x14ac:dyDescent="0.25">
      <c r="A21" s="7">
        <v>2600</v>
      </c>
      <c r="B21" s="8" t="s">
        <v>34</v>
      </c>
      <c r="C21" s="9">
        <f>SUMIF([1]eDetalle!$K$4:$K$890,[1]eCOG2!$B21,[1]eDetalle!$I$4:$I$890)</f>
        <v>13692000</v>
      </c>
      <c r="D21" s="9">
        <f t="shared" ca="1" si="1"/>
        <v>1141000</v>
      </c>
      <c r="E21" s="9">
        <f t="shared" ca="1" si="4"/>
        <v>1141000</v>
      </c>
      <c r="F21" s="9">
        <f t="shared" ca="1" si="4"/>
        <v>1141000</v>
      </c>
      <c r="G21" s="9">
        <f t="shared" ca="1" si="4"/>
        <v>1141000</v>
      </c>
      <c r="H21" s="9">
        <f t="shared" ca="1" si="4"/>
        <v>1141000</v>
      </c>
      <c r="I21" s="9">
        <f t="shared" ca="1" si="4"/>
        <v>1141000</v>
      </c>
      <c r="J21" s="9">
        <f t="shared" ca="1" si="4"/>
        <v>1141000</v>
      </c>
      <c r="K21" s="9">
        <f t="shared" ca="1" si="4"/>
        <v>1141000</v>
      </c>
      <c r="L21" s="9">
        <f t="shared" ca="1" si="4"/>
        <v>1141000</v>
      </c>
      <c r="M21" s="9">
        <f t="shared" ca="1" si="4"/>
        <v>1141000</v>
      </c>
      <c r="N21" s="9">
        <f t="shared" ca="1" si="4"/>
        <v>1141000</v>
      </c>
      <c r="O21" s="9">
        <f t="shared" ca="1" si="4"/>
        <v>1141000</v>
      </c>
    </row>
    <row r="22" spans="1:15" ht="47.25" x14ac:dyDescent="0.25">
      <c r="A22" s="7">
        <v>2700</v>
      </c>
      <c r="B22" s="8" t="s">
        <v>35</v>
      </c>
      <c r="C22" s="9">
        <f>SUMIF([1]eDetalle!$K$4:$K$890,[1]eCOG2!$B22,[1]eDetalle!$I$4:$I$890)</f>
        <v>2900000</v>
      </c>
      <c r="D22" s="9">
        <f t="shared" ca="1" si="1"/>
        <v>241666.66666666666</v>
      </c>
      <c r="E22" s="9">
        <f t="shared" ca="1" si="4"/>
        <v>241666.66666666666</v>
      </c>
      <c r="F22" s="9">
        <f t="shared" ca="1" si="4"/>
        <v>241666.66666666666</v>
      </c>
      <c r="G22" s="9">
        <f t="shared" ca="1" si="4"/>
        <v>241666.66666666666</v>
      </c>
      <c r="H22" s="9">
        <f t="shared" ca="1" si="4"/>
        <v>241666.66666666666</v>
      </c>
      <c r="I22" s="9">
        <f t="shared" ca="1" si="4"/>
        <v>241666.66666666666</v>
      </c>
      <c r="J22" s="9">
        <f t="shared" ca="1" si="4"/>
        <v>241666.66666666666</v>
      </c>
      <c r="K22" s="9">
        <f t="shared" ca="1" si="4"/>
        <v>241666.66666666666</v>
      </c>
      <c r="L22" s="9">
        <f t="shared" ca="1" si="4"/>
        <v>241666.66666666666</v>
      </c>
      <c r="M22" s="9">
        <f t="shared" ca="1" si="4"/>
        <v>241666.66666666666</v>
      </c>
      <c r="N22" s="9">
        <f t="shared" ca="1" si="4"/>
        <v>241666.66666666666</v>
      </c>
      <c r="O22" s="9">
        <f t="shared" ca="1" si="4"/>
        <v>241666.66666666666</v>
      </c>
    </row>
    <row r="23" spans="1:15" ht="31.5" x14ac:dyDescent="0.25">
      <c r="A23" s="7">
        <v>2800</v>
      </c>
      <c r="B23" s="8" t="s">
        <v>36</v>
      </c>
      <c r="C23" s="9">
        <f>SUMIF([1]eDetalle!$K$4:$K$890,[1]eCOG2!$B23,[1]eDetalle!$I$4:$I$890)</f>
        <v>0</v>
      </c>
      <c r="D23" s="9">
        <f t="shared" ca="1" si="1"/>
        <v>0</v>
      </c>
      <c r="E23" s="9">
        <f t="shared" ca="1" si="4"/>
        <v>0</v>
      </c>
      <c r="F23" s="9">
        <f t="shared" ca="1" si="4"/>
        <v>0</v>
      </c>
      <c r="G23" s="9">
        <f t="shared" ca="1" si="4"/>
        <v>0</v>
      </c>
      <c r="H23" s="9">
        <f t="shared" ca="1" si="4"/>
        <v>0</v>
      </c>
      <c r="I23" s="9">
        <f t="shared" ca="1" si="4"/>
        <v>0</v>
      </c>
      <c r="J23" s="9">
        <f t="shared" ca="1" si="4"/>
        <v>0</v>
      </c>
      <c r="K23" s="9">
        <f t="shared" ca="1" si="4"/>
        <v>0</v>
      </c>
      <c r="L23" s="9">
        <f t="shared" ca="1" si="4"/>
        <v>0</v>
      </c>
      <c r="M23" s="9">
        <f t="shared" ca="1" si="4"/>
        <v>0</v>
      </c>
      <c r="N23" s="9">
        <f t="shared" ca="1" si="4"/>
        <v>0</v>
      </c>
      <c r="O23" s="9">
        <f t="shared" ca="1" si="4"/>
        <v>0</v>
      </c>
    </row>
    <row r="24" spans="1:15" ht="31.5" x14ac:dyDescent="0.25">
      <c r="A24" s="7">
        <v>2900</v>
      </c>
      <c r="B24" s="8" t="s">
        <v>37</v>
      </c>
      <c r="C24" s="9">
        <f>SUMIF([1]eDetalle!$K$4:$K$890,[1]eCOG2!$B24,[1]eDetalle!$I$4:$I$890)</f>
        <v>3337500</v>
      </c>
      <c r="D24" s="9">
        <f t="shared" ca="1" si="1"/>
        <v>278125</v>
      </c>
      <c r="E24" s="9">
        <f t="shared" ca="1" si="4"/>
        <v>278125</v>
      </c>
      <c r="F24" s="9">
        <f t="shared" ca="1" si="4"/>
        <v>278125</v>
      </c>
      <c r="G24" s="9">
        <f t="shared" ca="1" si="4"/>
        <v>278125</v>
      </c>
      <c r="H24" s="9">
        <f t="shared" ca="1" si="4"/>
        <v>278125</v>
      </c>
      <c r="I24" s="9">
        <f t="shared" ca="1" si="4"/>
        <v>278125</v>
      </c>
      <c r="J24" s="9">
        <f t="shared" ca="1" si="4"/>
        <v>278125</v>
      </c>
      <c r="K24" s="9">
        <f t="shared" ca="1" si="4"/>
        <v>278125</v>
      </c>
      <c r="L24" s="9">
        <f t="shared" ca="1" si="4"/>
        <v>278125</v>
      </c>
      <c r="M24" s="9">
        <f t="shared" ca="1" si="4"/>
        <v>278125</v>
      </c>
      <c r="N24" s="9">
        <f t="shared" ca="1" si="4"/>
        <v>278125</v>
      </c>
      <c r="O24" s="9">
        <f t="shared" ca="1" si="4"/>
        <v>278125</v>
      </c>
    </row>
    <row r="25" spans="1:15" ht="15.75" x14ac:dyDescent="0.25">
      <c r="A25" s="4">
        <v>3000</v>
      </c>
      <c r="B25" s="5" t="s">
        <v>38</v>
      </c>
      <c r="C25" s="6">
        <f t="shared" ref="C25" si="6">SUBTOTAL(9,C26:C34)</f>
        <v>53113297.280000001</v>
      </c>
      <c r="D25" s="6">
        <f t="shared" ca="1" si="1"/>
        <v>4426108.1066666665</v>
      </c>
      <c r="E25" s="6">
        <f t="shared" ca="1" si="4"/>
        <v>4426108.1066666665</v>
      </c>
      <c r="F25" s="6">
        <f t="shared" ca="1" si="4"/>
        <v>4426108.1066666665</v>
      </c>
      <c r="G25" s="6">
        <f t="shared" ca="1" si="4"/>
        <v>4426108.1066666665</v>
      </c>
      <c r="H25" s="6">
        <f t="shared" ca="1" si="4"/>
        <v>4426108.1066666665</v>
      </c>
      <c r="I25" s="6">
        <f t="shared" ca="1" si="4"/>
        <v>4426108.1066666665</v>
      </c>
      <c r="J25" s="6">
        <f t="shared" ca="1" si="4"/>
        <v>4426108.1066666665</v>
      </c>
      <c r="K25" s="6">
        <f t="shared" ca="1" si="4"/>
        <v>4426108.1066666665</v>
      </c>
      <c r="L25" s="6">
        <f t="shared" ca="1" si="4"/>
        <v>4426108.1066666665</v>
      </c>
      <c r="M25" s="6">
        <f t="shared" ca="1" si="4"/>
        <v>4426108.1066666665</v>
      </c>
      <c r="N25" s="6">
        <f t="shared" ca="1" si="4"/>
        <v>4426108.1066666665</v>
      </c>
      <c r="O25" s="6">
        <f t="shared" ca="1" si="4"/>
        <v>4426108.1066666665</v>
      </c>
    </row>
    <row r="26" spans="1:15" ht="15.75" x14ac:dyDescent="0.25">
      <c r="A26" s="7">
        <v>3100</v>
      </c>
      <c r="B26" s="8" t="s">
        <v>39</v>
      </c>
      <c r="C26" s="9">
        <f>SUMIF([1]eDetalle!$K$4:$K$890,[1]eCOG2!$B26,[1]eDetalle!$I$4:$I$890)</f>
        <v>16181500</v>
      </c>
      <c r="D26" s="9">
        <f t="shared" ca="1" si="1"/>
        <v>1348458.3333333333</v>
      </c>
      <c r="E26" s="9">
        <f ca="1">D26</f>
        <v>0</v>
      </c>
      <c r="F26" s="9">
        <f t="shared" ca="1" si="4"/>
        <v>1348458.3333333333</v>
      </c>
      <c r="G26" s="9">
        <f t="shared" ca="1" si="4"/>
        <v>1348458.3333333333</v>
      </c>
      <c r="H26" s="9">
        <f t="shared" ca="1" si="4"/>
        <v>1348458.3333333333</v>
      </c>
      <c r="I26" s="9">
        <f t="shared" ca="1" si="4"/>
        <v>1348458.3333333333</v>
      </c>
      <c r="J26" s="9">
        <f t="shared" ca="1" si="4"/>
        <v>1348458.3333333333</v>
      </c>
      <c r="K26" s="9">
        <f t="shared" ca="1" si="4"/>
        <v>1348458.3333333333</v>
      </c>
      <c r="L26" s="9">
        <f t="shared" ca="1" si="4"/>
        <v>1348458.3333333333</v>
      </c>
      <c r="M26" s="9">
        <f t="shared" ca="1" si="4"/>
        <v>1348458.3333333333</v>
      </c>
      <c r="N26" s="9">
        <f t="shared" ca="1" si="4"/>
        <v>1348458.3333333333</v>
      </c>
      <c r="O26" s="9">
        <f t="shared" ca="1" si="4"/>
        <v>1348458.3333333333</v>
      </c>
    </row>
    <row r="27" spans="1:15" ht="31.5" x14ac:dyDescent="0.25">
      <c r="A27" s="7">
        <v>3200</v>
      </c>
      <c r="B27" s="8" t="s">
        <v>40</v>
      </c>
      <c r="C27" s="9">
        <f>SUMIF([1]eDetalle!$K$4:$K$890,[1]eCOG2!$B27,[1]eDetalle!$I$4:$I$890)</f>
        <v>1096115</v>
      </c>
      <c r="D27" s="9">
        <f t="shared" ca="1" si="1"/>
        <v>91342.916666666672</v>
      </c>
      <c r="E27" s="9">
        <f t="shared" ca="1" si="4"/>
        <v>91342.916666666672</v>
      </c>
      <c r="F27" s="9">
        <f t="shared" ca="1" si="4"/>
        <v>91342.916666666672</v>
      </c>
      <c r="G27" s="9">
        <f t="shared" ca="1" si="4"/>
        <v>91342.916666666672</v>
      </c>
      <c r="H27" s="9">
        <f t="shared" ca="1" si="4"/>
        <v>91342.916666666672</v>
      </c>
      <c r="I27" s="9">
        <f t="shared" ca="1" si="4"/>
        <v>91342.916666666672</v>
      </c>
      <c r="J27" s="9">
        <f t="shared" ca="1" si="4"/>
        <v>91342.916666666672</v>
      </c>
      <c r="K27" s="9">
        <f t="shared" ca="1" si="4"/>
        <v>91342.916666666672</v>
      </c>
      <c r="L27" s="9">
        <f t="shared" ca="1" si="4"/>
        <v>91342.916666666672</v>
      </c>
      <c r="M27" s="9">
        <f t="shared" ca="1" si="4"/>
        <v>91342.916666666672</v>
      </c>
      <c r="N27" s="9">
        <f t="shared" ca="1" si="4"/>
        <v>91342.916666666672</v>
      </c>
      <c r="O27" s="9">
        <f t="shared" ca="1" si="4"/>
        <v>91342.916666666672</v>
      </c>
    </row>
    <row r="28" spans="1:15" ht="47.25" x14ac:dyDescent="0.25">
      <c r="A28" s="7">
        <v>3300</v>
      </c>
      <c r="B28" s="8" t="s">
        <v>41</v>
      </c>
      <c r="C28" s="9">
        <f>SUMIF([1]eDetalle!$K$4:$K$890,[1]eCOG2!$B28,[1]eDetalle!$I$4:$I$890)</f>
        <v>8726400</v>
      </c>
      <c r="D28" s="9">
        <f t="shared" ca="1" si="1"/>
        <v>727200</v>
      </c>
      <c r="E28" s="9">
        <f t="shared" ca="1" si="4"/>
        <v>727200</v>
      </c>
      <c r="F28" s="9">
        <f t="shared" ca="1" si="4"/>
        <v>727200</v>
      </c>
      <c r="G28" s="9">
        <f t="shared" ca="1" si="4"/>
        <v>727200</v>
      </c>
      <c r="H28" s="9">
        <f t="shared" ca="1" si="4"/>
        <v>727200</v>
      </c>
      <c r="I28" s="9">
        <f t="shared" ca="1" si="4"/>
        <v>727200</v>
      </c>
      <c r="J28" s="9">
        <f t="shared" ca="1" si="4"/>
        <v>727200</v>
      </c>
      <c r="K28" s="9">
        <f t="shared" ca="1" si="4"/>
        <v>727200</v>
      </c>
      <c r="L28" s="9">
        <f t="shared" ca="1" si="4"/>
        <v>727200</v>
      </c>
      <c r="M28" s="9">
        <f t="shared" ca="1" si="4"/>
        <v>727200</v>
      </c>
      <c r="N28" s="9">
        <f t="shared" ca="1" si="4"/>
        <v>727200</v>
      </c>
      <c r="O28" s="9">
        <f t="shared" ca="1" si="4"/>
        <v>727200</v>
      </c>
    </row>
    <row r="29" spans="1:15" ht="31.5" x14ac:dyDescent="0.25">
      <c r="A29" s="7">
        <v>3400</v>
      </c>
      <c r="B29" s="8" t="s">
        <v>42</v>
      </c>
      <c r="C29" s="9">
        <f>SUMIF([1]eDetalle!$K$4:$K$890,[1]eCOG2!$B29,[1]eDetalle!$I$4:$I$890)</f>
        <v>3350000</v>
      </c>
      <c r="D29" s="9">
        <f t="shared" ca="1" si="1"/>
        <v>279166.66666666669</v>
      </c>
      <c r="E29" s="9">
        <f t="shared" ca="1" si="4"/>
        <v>279166.66666666669</v>
      </c>
      <c r="F29" s="9">
        <f t="shared" ca="1" si="4"/>
        <v>279166.66666666669</v>
      </c>
      <c r="G29" s="9">
        <f t="shared" ca="1" si="4"/>
        <v>279166.66666666669</v>
      </c>
      <c r="H29" s="9">
        <f t="shared" ca="1" si="4"/>
        <v>279166.66666666669</v>
      </c>
      <c r="I29" s="9">
        <f t="shared" ca="1" si="4"/>
        <v>279166.66666666669</v>
      </c>
      <c r="J29" s="9">
        <f t="shared" ca="1" si="4"/>
        <v>279166.66666666669</v>
      </c>
      <c r="K29" s="9">
        <f t="shared" ca="1" si="4"/>
        <v>279166.66666666669</v>
      </c>
      <c r="L29" s="9">
        <f t="shared" ca="1" si="4"/>
        <v>279166.66666666669</v>
      </c>
      <c r="M29" s="9">
        <f t="shared" ca="1" si="4"/>
        <v>279166.66666666669</v>
      </c>
      <c r="N29" s="9">
        <f t="shared" ca="1" si="4"/>
        <v>279166.66666666669</v>
      </c>
      <c r="O29" s="9">
        <f t="shared" ca="1" si="4"/>
        <v>279166.66666666669</v>
      </c>
    </row>
    <row r="30" spans="1:15" ht="65.25" customHeight="1" x14ac:dyDescent="0.25">
      <c r="A30" s="7">
        <v>3500</v>
      </c>
      <c r="B30" s="8" t="s">
        <v>43</v>
      </c>
      <c r="C30" s="9">
        <f>SUMIF([1]eDetalle!$K$4:$K$890,[1]eCOG2!$B30,[1]eDetalle!$I$4:$I$890)</f>
        <v>1876594</v>
      </c>
      <c r="D30" s="9">
        <f t="shared" ca="1" si="1"/>
        <v>156382.83333333334</v>
      </c>
      <c r="E30" s="9">
        <f t="shared" ca="1" si="4"/>
        <v>156382.83333333334</v>
      </c>
      <c r="F30" s="9">
        <f t="shared" ca="1" si="4"/>
        <v>156382.83333333334</v>
      </c>
      <c r="G30" s="9">
        <f t="shared" ref="F30:O45" ca="1" si="7">F30</f>
        <v>156382.83333333334</v>
      </c>
      <c r="H30" s="9">
        <f t="shared" ca="1" si="7"/>
        <v>156382.83333333334</v>
      </c>
      <c r="I30" s="9">
        <f t="shared" ca="1" si="7"/>
        <v>156382.83333333334</v>
      </c>
      <c r="J30" s="9">
        <f t="shared" ca="1" si="7"/>
        <v>156382.83333333334</v>
      </c>
      <c r="K30" s="9">
        <f t="shared" ca="1" si="7"/>
        <v>156382.83333333334</v>
      </c>
      <c r="L30" s="9">
        <f t="shared" ca="1" si="7"/>
        <v>156382.83333333334</v>
      </c>
      <c r="M30" s="9">
        <f t="shared" ca="1" si="7"/>
        <v>156382.83333333334</v>
      </c>
      <c r="N30" s="9">
        <f t="shared" ca="1" si="7"/>
        <v>156382.83333333334</v>
      </c>
      <c r="O30" s="9">
        <f t="shared" ca="1" si="7"/>
        <v>156382.83333333334</v>
      </c>
    </row>
    <row r="31" spans="1:15" ht="47.25" x14ac:dyDescent="0.25">
      <c r="A31" s="7">
        <v>3600</v>
      </c>
      <c r="B31" s="8" t="s">
        <v>44</v>
      </c>
      <c r="C31" s="9">
        <f>SUMIF([1]eDetalle!$K$4:$K$890,[1]eCOG2!$B31,[1]eDetalle!$I$4:$I$890)</f>
        <v>2626000</v>
      </c>
      <c r="D31" s="9">
        <f t="shared" ca="1" si="1"/>
        <v>218833.33333333334</v>
      </c>
      <c r="E31" s="9">
        <f t="shared" ref="E31:O67" ca="1" si="8">D31</f>
        <v>218833.33333333334</v>
      </c>
      <c r="F31" s="9">
        <f t="shared" ca="1" si="7"/>
        <v>218833.33333333334</v>
      </c>
      <c r="G31" s="9">
        <f t="shared" ca="1" si="7"/>
        <v>218833.33333333334</v>
      </c>
      <c r="H31" s="9">
        <f t="shared" ca="1" si="7"/>
        <v>218833.33333333334</v>
      </c>
      <c r="I31" s="9">
        <f t="shared" ca="1" si="7"/>
        <v>218833.33333333334</v>
      </c>
      <c r="J31" s="9">
        <f t="shared" ca="1" si="7"/>
        <v>218833.33333333334</v>
      </c>
      <c r="K31" s="9">
        <f t="shared" ca="1" si="7"/>
        <v>218833.33333333334</v>
      </c>
      <c r="L31" s="9">
        <f t="shared" ca="1" si="7"/>
        <v>218833.33333333334</v>
      </c>
      <c r="M31" s="9">
        <f t="shared" ca="1" si="7"/>
        <v>218833.33333333334</v>
      </c>
      <c r="N31" s="9">
        <f t="shared" ca="1" si="7"/>
        <v>218833.33333333334</v>
      </c>
      <c r="O31" s="9">
        <f t="shared" ca="1" si="7"/>
        <v>218833.33333333334</v>
      </c>
    </row>
    <row r="32" spans="1:15" ht="31.5" x14ac:dyDescent="0.25">
      <c r="A32" s="7">
        <v>3700</v>
      </c>
      <c r="B32" s="8" t="s">
        <v>45</v>
      </c>
      <c r="C32" s="9">
        <f>SUMIF([1]eDetalle!$K$4:$K$890,[1]eCOG2!$B32,[1]eDetalle!$I$4:$I$890)</f>
        <v>362700</v>
      </c>
      <c r="D32" s="9">
        <f t="shared" ca="1" si="1"/>
        <v>30225</v>
      </c>
      <c r="E32" s="9">
        <f t="shared" ca="1" si="8"/>
        <v>30225</v>
      </c>
      <c r="F32" s="9">
        <f t="shared" ca="1" si="7"/>
        <v>30225</v>
      </c>
      <c r="G32" s="9">
        <f t="shared" ca="1" si="7"/>
        <v>30225</v>
      </c>
      <c r="H32" s="9">
        <f t="shared" ca="1" si="7"/>
        <v>30225</v>
      </c>
      <c r="I32" s="9">
        <f t="shared" ca="1" si="7"/>
        <v>30225</v>
      </c>
      <c r="J32" s="9">
        <f t="shared" ca="1" si="7"/>
        <v>30225</v>
      </c>
      <c r="K32" s="9">
        <f t="shared" ca="1" si="7"/>
        <v>30225</v>
      </c>
      <c r="L32" s="9">
        <f t="shared" ca="1" si="7"/>
        <v>30225</v>
      </c>
      <c r="M32" s="9">
        <f t="shared" ca="1" si="7"/>
        <v>30225</v>
      </c>
      <c r="N32" s="9">
        <f t="shared" ca="1" si="7"/>
        <v>30225</v>
      </c>
      <c r="O32" s="9">
        <f t="shared" ca="1" si="7"/>
        <v>30225</v>
      </c>
    </row>
    <row r="33" spans="1:15" ht="15.75" x14ac:dyDescent="0.25">
      <c r="A33" s="7">
        <v>3800</v>
      </c>
      <c r="B33" s="8" t="s">
        <v>46</v>
      </c>
      <c r="C33" s="9">
        <f>SUMIF([1]eDetalle!$K$4:$K$890,[1]eCOG2!$B33,[1]eDetalle!$I$4:$I$890)</f>
        <v>2266000</v>
      </c>
      <c r="D33" s="9">
        <f t="shared" ca="1" si="1"/>
        <v>188833.33333333334</v>
      </c>
      <c r="E33" s="9">
        <f t="shared" ca="1" si="8"/>
        <v>188833.33333333334</v>
      </c>
      <c r="F33" s="9">
        <f t="shared" ca="1" si="7"/>
        <v>188833.33333333334</v>
      </c>
      <c r="G33" s="9">
        <f t="shared" ca="1" si="7"/>
        <v>188833.33333333334</v>
      </c>
      <c r="H33" s="9">
        <f t="shared" ca="1" si="7"/>
        <v>188833.33333333334</v>
      </c>
      <c r="I33" s="9">
        <f t="shared" ca="1" si="7"/>
        <v>188833.33333333334</v>
      </c>
      <c r="J33" s="9">
        <f t="shared" ca="1" si="7"/>
        <v>188833.33333333334</v>
      </c>
      <c r="K33" s="9">
        <f t="shared" ca="1" si="7"/>
        <v>188833.33333333334</v>
      </c>
      <c r="L33" s="9">
        <f t="shared" ca="1" si="7"/>
        <v>188833.33333333334</v>
      </c>
      <c r="M33" s="9">
        <f t="shared" ca="1" si="7"/>
        <v>188833.33333333334</v>
      </c>
      <c r="N33" s="9">
        <f t="shared" ca="1" si="7"/>
        <v>188833.33333333334</v>
      </c>
      <c r="O33" s="9">
        <f t="shared" ca="1" si="7"/>
        <v>188833.33333333334</v>
      </c>
    </row>
    <row r="34" spans="1:15" ht="15.75" x14ac:dyDescent="0.25">
      <c r="A34" s="7">
        <v>3900</v>
      </c>
      <c r="B34" s="8" t="s">
        <v>47</v>
      </c>
      <c r="C34" s="9">
        <f>SUMIF([1]eDetalle!$K$4:$K$890,[1]eCOG2!$B34,[1]eDetalle!$I$4:$I$890)</f>
        <v>16627988.279999999</v>
      </c>
      <c r="D34" s="9">
        <f t="shared" ca="1" si="1"/>
        <v>1385665.69</v>
      </c>
      <c r="E34" s="9">
        <f t="shared" ca="1" si="8"/>
        <v>1385665.69</v>
      </c>
      <c r="F34" s="9">
        <f t="shared" ca="1" si="7"/>
        <v>1385665.69</v>
      </c>
      <c r="G34" s="9">
        <f t="shared" ca="1" si="7"/>
        <v>1385665.69</v>
      </c>
      <c r="H34" s="9">
        <f t="shared" ca="1" si="7"/>
        <v>1385665.69</v>
      </c>
      <c r="I34" s="9">
        <f t="shared" ca="1" si="7"/>
        <v>1385665.69</v>
      </c>
      <c r="J34" s="9">
        <f t="shared" ca="1" si="7"/>
        <v>1385665.69</v>
      </c>
      <c r="K34" s="9">
        <f t="shared" ca="1" si="7"/>
        <v>1385665.69</v>
      </c>
      <c r="L34" s="9">
        <f t="shared" ca="1" si="7"/>
        <v>1385665.69</v>
      </c>
      <c r="M34" s="9">
        <f t="shared" ca="1" si="7"/>
        <v>1385665.69</v>
      </c>
      <c r="N34" s="9">
        <f t="shared" ca="1" si="7"/>
        <v>1385665.69</v>
      </c>
      <c r="O34" s="9">
        <f t="shared" ca="1" si="7"/>
        <v>1385665.69</v>
      </c>
    </row>
    <row r="35" spans="1:15" ht="60" customHeight="1" x14ac:dyDescent="0.25">
      <c r="A35" s="4">
        <v>4000</v>
      </c>
      <c r="B35" s="5" t="s">
        <v>48</v>
      </c>
      <c r="C35" s="6">
        <f t="shared" ref="C35" si="9">SUBTOTAL(9,C36:C44)</f>
        <v>38152829.189999998</v>
      </c>
      <c r="D35" s="6">
        <f t="shared" ca="1" si="1"/>
        <v>3179402.4324999996</v>
      </c>
      <c r="E35" s="6">
        <f t="shared" ca="1" si="8"/>
        <v>3179402.4324999996</v>
      </c>
      <c r="F35" s="6">
        <f t="shared" ca="1" si="7"/>
        <v>3179402.4324999996</v>
      </c>
      <c r="G35" s="6">
        <f t="shared" ca="1" si="7"/>
        <v>3179402.4324999996</v>
      </c>
      <c r="H35" s="6">
        <f t="shared" ca="1" si="7"/>
        <v>3179402.4324999996</v>
      </c>
      <c r="I35" s="6">
        <f t="shared" ca="1" si="7"/>
        <v>3179402.4324999996</v>
      </c>
      <c r="J35" s="6">
        <f t="shared" ca="1" si="7"/>
        <v>3179402.4324999996</v>
      </c>
      <c r="K35" s="6">
        <f t="shared" ca="1" si="7"/>
        <v>3179402.4324999996</v>
      </c>
      <c r="L35" s="6">
        <f t="shared" ca="1" si="7"/>
        <v>3179402.4324999996</v>
      </c>
      <c r="M35" s="6">
        <f t="shared" ca="1" si="7"/>
        <v>3179402.4324999996</v>
      </c>
      <c r="N35" s="6">
        <f t="shared" ca="1" si="7"/>
        <v>3179402.4324999996</v>
      </c>
      <c r="O35" s="6">
        <f t="shared" ca="1" si="7"/>
        <v>3179402.4324999996</v>
      </c>
    </row>
    <row r="36" spans="1:15" ht="47.25" x14ac:dyDescent="0.25">
      <c r="A36" s="7">
        <v>4100</v>
      </c>
      <c r="B36" s="8" t="s">
        <v>49</v>
      </c>
      <c r="C36" s="9">
        <f>SUMIF([1]eDetalle!$K$4:$K$890,[1]eCOG2!$B36,[1]eDetalle!$I$4:$I$890)</f>
        <v>0</v>
      </c>
      <c r="D36" s="9">
        <f t="shared" ca="1" si="1"/>
        <v>0</v>
      </c>
      <c r="E36" s="9">
        <f t="shared" ca="1" si="8"/>
        <v>0</v>
      </c>
      <c r="F36" s="9">
        <f t="shared" ca="1" si="7"/>
        <v>0</v>
      </c>
      <c r="G36" s="9">
        <f t="shared" ca="1" si="7"/>
        <v>0</v>
      </c>
      <c r="H36" s="9">
        <f t="shared" ca="1" si="7"/>
        <v>0</v>
      </c>
      <c r="I36" s="9">
        <f t="shared" ca="1" si="7"/>
        <v>0</v>
      </c>
      <c r="J36" s="9">
        <f t="shared" ca="1" si="7"/>
        <v>0</v>
      </c>
      <c r="K36" s="9">
        <f t="shared" ca="1" si="7"/>
        <v>0</v>
      </c>
      <c r="L36" s="9">
        <f t="shared" ca="1" si="7"/>
        <v>0</v>
      </c>
      <c r="M36" s="9">
        <f t="shared" ca="1" si="7"/>
        <v>0</v>
      </c>
      <c r="N36" s="9">
        <f t="shared" ca="1" si="7"/>
        <v>0</v>
      </c>
      <c r="O36" s="9">
        <f t="shared" ca="1" si="7"/>
        <v>0</v>
      </c>
    </row>
    <row r="37" spans="1:15" ht="31.5" x14ac:dyDescent="0.25">
      <c r="A37" s="7">
        <v>4200</v>
      </c>
      <c r="B37" s="8" t="s">
        <v>50</v>
      </c>
      <c r="C37" s="9">
        <f>SUMIF([1]eDetalle!$K$4:$K$890,[1]eCOG2!$B37,[1]eDetalle!$I$4:$I$890)</f>
        <v>16020656.190000001</v>
      </c>
      <c r="D37" s="9">
        <f t="shared" ca="1" si="1"/>
        <v>1335054.6825000001</v>
      </c>
      <c r="E37" s="9">
        <f t="shared" ca="1" si="8"/>
        <v>1335054.6825000001</v>
      </c>
      <c r="F37" s="9">
        <f t="shared" ca="1" si="7"/>
        <v>1335054.6825000001</v>
      </c>
      <c r="G37" s="9">
        <f t="shared" ca="1" si="7"/>
        <v>1335054.6825000001</v>
      </c>
      <c r="H37" s="9">
        <f t="shared" ca="1" si="7"/>
        <v>1335054.6825000001</v>
      </c>
      <c r="I37" s="9">
        <f t="shared" ca="1" si="7"/>
        <v>1335054.6825000001</v>
      </c>
      <c r="J37" s="9">
        <f t="shared" ca="1" si="7"/>
        <v>1335054.6825000001</v>
      </c>
      <c r="K37" s="9">
        <f t="shared" ca="1" si="7"/>
        <v>1335054.6825000001</v>
      </c>
      <c r="L37" s="9">
        <f t="shared" ca="1" si="7"/>
        <v>1335054.6825000001</v>
      </c>
      <c r="M37" s="9">
        <f t="shared" ca="1" si="7"/>
        <v>1335054.6825000001</v>
      </c>
      <c r="N37" s="9">
        <f t="shared" ca="1" si="7"/>
        <v>1335054.6825000001</v>
      </c>
      <c r="O37" s="9">
        <f t="shared" ca="1" si="7"/>
        <v>1335054.6825000001</v>
      </c>
    </row>
    <row r="38" spans="1:15" ht="31.5" x14ac:dyDescent="0.25">
      <c r="A38" s="7">
        <v>4300</v>
      </c>
      <c r="B38" s="8" t="s">
        <v>51</v>
      </c>
      <c r="C38" s="9">
        <f>SUMIF([1]eDetalle!$K$4:$K$890,[1]eCOG2!$B38,[1]eDetalle!$I$4:$I$890)</f>
        <v>0</v>
      </c>
      <c r="D38" s="9">
        <f ca="1">$E38/12</f>
        <v>0</v>
      </c>
      <c r="E38" s="9">
        <f t="shared" ca="1" si="8"/>
        <v>0</v>
      </c>
      <c r="F38" s="9">
        <f t="shared" ca="1" si="7"/>
        <v>0</v>
      </c>
      <c r="G38" s="9">
        <f t="shared" ca="1" si="7"/>
        <v>0</v>
      </c>
      <c r="H38" s="9">
        <f t="shared" ca="1" si="7"/>
        <v>0</v>
      </c>
      <c r="I38" s="9">
        <f t="shared" ca="1" si="7"/>
        <v>0</v>
      </c>
      <c r="J38" s="9">
        <f t="shared" ca="1" si="7"/>
        <v>0</v>
      </c>
      <c r="K38" s="9">
        <f t="shared" ca="1" si="7"/>
        <v>0</v>
      </c>
      <c r="L38" s="9">
        <f t="shared" ca="1" si="7"/>
        <v>0</v>
      </c>
      <c r="M38" s="9">
        <f t="shared" ca="1" si="7"/>
        <v>0</v>
      </c>
      <c r="N38" s="9">
        <f t="shared" ca="1" si="7"/>
        <v>0</v>
      </c>
      <c r="O38" s="9">
        <f t="shared" ca="1" si="7"/>
        <v>0</v>
      </c>
    </row>
    <row r="39" spans="1:15" ht="15.75" x14ac:dyDescent="0.25">
      <c r="A39" s="7">
        <v>4400</v>
      </c>
      <c r="B39" s="8" t="s">
        <v>52</v>
      </c>
      <c r="C39" s="9">
        <f>SUMIF([1]eDetalle!$K$4:$K$890,[1]eCOG2!$B39,[1]eDetalle!$I$4:$I$890)</f>
        <v>13870000</v>
      </c>
      <c r="D39" s="9">
        <f t="shared" ca="1" si="1"/>
        <v>1155833.3333333333</v>
      </c>
      <c r="E39" s="9">
        <f t="shared" ca="1" si="8"/>
        <v>1155833.3333333333</v>
      </c>
      <c r="F39" s="9">
        <f t="shared" ca="1" si="7"/>
        <v>1155833.3333333333</v>
      </c>
      <c r="G39" s="9">
        <f t="shared" ca="1" si="7"/>
        <v>1155833.3333333333</v>
      </c>
      <c r="H39" s="9">
        <f t="shared" ca="1" si="7"/>
        <v>1155833.3333333333</v>
      </c>
      <c r="I39" s="9">
        <f t="shared" ca="1" si="7"/>
        <v>1155833.3333333333</v>
      </c>
      <c r="J39" s="9">
        <f t="shared" ca="1" si="7"/>
        <v>1155833.3333333333</v>
      </c>
      <c r="K39" s="9">
        <f t="shared" ca="1" si="7"/>
        <v>1155833.3333333333</v>
      </c>
      <c r="L39" s="9">
        <f t="shared" ca="1" si="7"/>
        <v>1155833.3333333333</v>
      </c>
      <c r="M39" s="9">
        <f t="shared" ca="1" si="7"/>
        <v>1155833.3333333333</v>
      </c>
      <c r="N39" s="9">
        <f t="shared" ca="1" si="7"/>
        <v>1155833.3333333333</v>
      </c>
      <c r="O39" s="9">
        <f t="shared" ca="1" si="7"/>
        <v>1155833.3333333333</v>
      </c>
    </row>
    <row r="40" spans="1:15" ht="15.75" x14ac:dyDescent="0.25">
      <c r="A40" s="7">
        <v>4500</v>
      </c>
      <c r="B40" s="8" t="s">
        <v>53</v>
      </c>
      <c r="C40" s="9">
        <f>SUMIF([1]eDetalle!$K$4:$K$890,[1]eCOG2!$B40,[1]eDetalle!$I$4:$I$890)</f>
        <v>8262173</v>
      </c>
      <c r="D40" s="9">
        <f t="shared" ca="1" si="1"/>
        <v>688514.41666666663</v>
      </c>
      <c r="E40" s="9">
        <f t="shared" ca="1" si="8"/>
        <v>688514.41666666663</v>
      </c>
      <c r="F40" s="9">
        <f t="shared" ca="1" si="7"/>
        <v>688514.41666666663</v>
      </c>
      <c r="G40" s="9">
        <f t="shared" ca="1" si="7"/>
        <v>688514.41666666663</v>
      </c>
      <c r="H40" s="9">
        <f t="shared" ca="1" si="7"/>
        <v>688514.41666666663</v>
      </c>
      <c r="I40" s="9">
        <f t="shared" ca="1" si="7"/>
        <v>688514.41666666663</v>
      </c>
      <c r="J40" s="9">
        <f t="shared" ca="1" si="7"/>
        <v>688514.41666666663</v>
      </c>
      <c r="K40" s="9">
        <f t="shared" ca="1" si="7"/>
        <v>688514.41666666663</v>
      </c>
      <c r="L40" s="9">
        <f t="shared" ca="1" si="7"/>
        <v>688514.41666666663</v>
      </c>
      <c r="M40" s="9">
        <f t="shared" ca="1" si="7"/>
        <v>688514.41666666663</v>
      </c>
      <c r="N40" s="9">
        <f t="shared" ca="1" si="7"/>
        <v>688514.41666666663</v>
      </c>
      <c r="O40" s="9">
        <f t="shared" ca="1" si="7"/>
        <v>688514.41666666663</v>
      </c>
    </row>
    <row r="41" spans="1:15" ht="47.25" x14ac:dyDescent="0.25">
      <c r="A41" s="7">
        <v>4600</v>
      </c>
      <c r="B41" s="8" t="s">
        <v>54</v>
      </c>
      <c r="C41" s="9">
        <f>SUMIF([1]eDetalle!$K$4:$K$890,[1]eCOG2!$B41,[1]eDetalle!$I$4:$I$890)</f>
        <v>0</v>
      </c>
      <c r="D41" s="9">
        <v>0</v>
      </c>
      <c r="E41" s="9">
        <f t="shared" si="8"/>
        <v>0</v>
      </c>
      <c r="F41" s="9">
        <f t="shared" si="7"/>
        <v>0</v>
      </c>
      <c r="G41" s="9">
        <f t="shared" si="7"/>
        <v>0</v>
      </c>
      <c r="H41" s="9">
        <f t="shared" si="7"/>
        <v>0</v>
      </c>
      <c r="I41" s="9">
        <f t="shared" si="7"/>
        <v>0</v>
      </c>
      <c r="J41" s="9">
        <f t="shared" si="7"/>
        <v>0</v>
      </c>
      <c r="K41" s="9">
        <f t="shared" si="7"/>
        <v>0</v>
      </c>
      <c r="L41" s="9">
        <f t="shared" si="7"/>
        <v>0</v>
      </c>
      <c r="M41" s="9">
        <f t="shared" si="7"/>
        <v>0</v>
      </c>
      <c r="N41" s="9">
        <f t="shared" si="7"/>
        <v>0</v>
      </c>
      <c r="O41" s="9">
        <f t="shared" si="7"/>
        <v>0</v>
      </c>
    </row>
    <row r="42" spans="1:15" ht="31.5" x14ac:dyDescent="0.25">
      <c r="A42" s="7">
        <v>4700</v>
      </c>
      <c r="B42" s="8" t="s">
        <v>55</v>
      </c>
      <c r="C42" s="9">
        <f>SUMIF([1]eDetalle!$K$4:$K$890,[1]eCOG2!$B42,[1]eDetalle!$I$4:$I$890)</f>
        <v>0</v>
      </c>
      <c r="D42" s="9">
        <f t="shared" ca="1" si="1"/>
        <v>0</v>
      </c>
      <c r="E42" s="9">
        <f t="shared" ca="1" si="8"/>
        <v>0</v>
      </c>
      <c r="F42" s="9">
        <f t="shared" ca="1" si="7"/>
        <v>0</v>
      </c>
      <c r="G42" s="9">
        <f t="shared" ca="1" si="7"/>
        <v>0</v>
      </c>
      <c r="H42" s="9">
        <f t="shared" ca="1" si="7"/>
        <v>0</v>
      </c>
      <c r="I42" s="9">
        <f t="shared" ca="1" si="7"/>
        <v>0</v>
      </c>
      <c r="J42" s="9">
        <f t="shared" ca="1" si="7"/>
        <v>0</v>
      </c>
      <c r="K42" s="9">
        <f t="shared" ca="1" si="7"/>
        <v>0</v>
      </c>
      <c r="L42" s="9">
        <f t="shared" ca="1" si="7"/>
        <v>0</v>
      </c>
      <c r="M42" s="9">
        <f t="shared" ca="1" si="7"/>
        <v>0</v>
      </c>
      <c r="N42" s="9">
        <f t="shared" ca="1" si="7"/>
        <v>0</v>
      </c>
      <c r="O42" s="9">
        <f t="shared" ca="1" si="7"/>
        <v>0</v>
      </c>
    </row>
    <row r="43" spans="1:15" ht="15.75" x14ac:dyDescent="0.25">
      <c r="A43" s="7">
        <v>4800</v>
      </c>
      <c r="B43" s="8" t="s">
        <v>56</v>
      </c>
      <c r="C43" s="9">
        <f>SUMIF([1]eDetalle!$K$4:$K$890,[1]eCOG2!$B43,[1]eDetalle!$I$4:$I$890)</f>
        <v>0</v>
      </c>
      <c r="D43" s="9">
        <f ca="1">$E43/12</f>
        <v>0</v>
      </c>
      <c r="E43" s="9">
        <f t="shared" ca="1" si="8"/>
        <v>0</v>
      </c>
      <c r="F43" s="9">
        <f t="shared" ca="1" si="7"/>
        <v>0</v>
      </c>
      <c r="G43" s="9">
        <f t="shared" ca="1" si="7"/>
        <v>0</v>
      </c>
      <c r="H43" s="9">
        <f t="shared" ca="1" si="7"/>
        <v>0</v>
      </c>
      <c r="I43" s="9">
        <f t="shared" ca="1" si="7"/>
        <v>0</v>
      </c>
      <c r="J43" s="9">
        <f t="shared" ca="1" si="7"/>
        <v>0</v>
      </c>
      <c r="K43" s="9">
        <f t="shared" ca="1" si="7"/>
        <v>0</v>
      </c>
      <c r="L43" s="9">
        <f t="shared" ca="1" si="7"/>
        <v>0</v>
      </c>
      <c r="M43" s="9">
        <f t="shared" ca="1" si="7"/>
        <v>0</v>
      </c>
      <c r="N43" s="9">
        <f t="shared" ca="1" si="7"/>
        <v>0</v>
      </c>
      <c r="O43" s="9">
        <f t="shared" ca="1" si="7"/>
        <v>0</v>
      </c>
    </row>
    <row r="44" spans="1:15" ht="15.75" x14ac:dyDescent="0.25">
      <c r="A44" s="7">
        <v>4900</v>
      </c>
      <c r="B44" s="8" t="s">
        <v>57</v>
      </c>
      <c r="C44" s="9">
        <f>SUMIF([1]eDetalle!$K$4:$K$890,[1]eCOG2!$B44,[1]eDetalle!$I$4:$I$890)</f>
        <v>0</v>
      </c>
      <c r="D44" s="9">
        <f t="shared" ca="1" si="1"/>
        <v>0</v>
      </c>
      <c r="E44" s="9">
        <f t="shared" ca="1" si="8"/>
        <v>0</v>
      </c>
      <c r="F44" s="9">
        <f t="shared" ca="1" si="7"/>
        <v>0</v>
      </c>
      <c r="G44" s="9">
        <f t="shared" ca="1" si="7"/>
        <v>0</v>
      </c>
      <c r="H44" s="9">
        <f t="shared" ca="1" si="7"/>
        <v>0</v>
      </c>
      <c r="I44" s="9">
        <f t="shared" ca="1" si="7"/>
        <v>0</v>
      </c>
      <c r="J44" s="9">
        <f t="shared" ca="1" si="7"/>
        <v>0</v>
      </c>
      <c r="K44" s="9">
        <f t="shared" ca="1" si="7"/>
        <v>0</v>
      </c>
      <c r="L44" s="9">
        <f t="shared" ca="1" si="7"/>
        <v>0</v>
      </c>
      <c r="M44" s="9">
        <f t="shared" ca="1" si="7"/>
        <v>0</v>
      </c>
      <c r="N44" s="9">
        <f t="shared" ca="1" si="7"/>
        <v>0</v>
      </c>
      <c r="O44" s="9">
        <f t="shared" ca="1" si="7"/>
        <v>0</v>
      </c>
    </row>
    <row r="45" spans="1:15" ht="57" customHeight="1" x14ac:dyDescent="0.25">
      <c r="A45" s="4">
        <v>5000</v>
      </c>
      <c r="B45" s="5" t="s">
        <v>58</v>
      </c>
      <c r="C45" s="6">
        <f t="shared" ref="C45" si="10">SUBTOTAL(9,C46:C54)</f>
        <v>2949000</v>
      </c>
      <c r="D45" s="6">
        <f t="shared" ca="1" si="1"/>
        <v>245750</v>
      </c>
      <c r="E45" s="6">
        <f t="shared" ca="1" si="8"/>
        <v>245750</v>
      </c>
      <c r="F45" s="6">
        <f t="shared" ca="1" si="7"/>
        <v>245750</v>
      </c>
      <c r="G45" s="6">
        <f t="shared" ca="1" si="7"/>
        <v>245750</v>
      </c>
      <c r="H45" s="6">
        <f t="shared" ca="1" si="7"/>
        <v>245750</v>
      </c>
      <c r="I45" s="6">
        <f t="shared" ca="1" si="7"/>
        <v>245750</v>
      </c>
      <c r="J45" s="6">
        <f t="shared" ca="1" si="7"/>
        <v>245750</v>
      </c>
      <c r="K45" s="6">
        <f t="shared" ca="1" si="7"/>
        <v>245750</v>
      </c>
      <c r="L45" s="6">
        <f t="shared" ca="1" si="7"/>
        <v>245750</v>
      </c>
      <c r="M45" s="6">
        <f t="shared" ca="1" si="7"/>
        <v>245750</v>
      </c>
      <c r="N45" s="6">
        <f t="shared" ca="1" si="7"/>
        <v>245750</v>
      </c>
      <c r="O45" s="6">
        <f t="shared" ca="1" si="7"/>
        <v>245750</v>
      </c>
    </row>
    <row r="46" spans="1:15" ht="31.5" x14ac:dyDescent="0.25">
      <c r="A46" s="7">
        <v>5100</v>
      </c>
      <c r="B46" s="8" t="s">
        <v>59</v>
      </c>
      <c r="C46" s="9">
        <f>SUMIF([1]eDetalle!$K$4:$K$890,[1]eCOG2!$B46,[1]eDetalle!$I$4:$I$890)</f>
        <v>303000</v>
      </c>
      <c r="D46" s="9">
        <f t="shared" ca="1" si="1"/>
        <v>25250</v>
      </c>
      <c r="E46" s="9">
        <f t="shared" ca="1" si="8"/>
        <v>25250</v>
      </c>
      <c r="F46" s="9">
        <f t="shared" ca="1" si="8"/>
        <v>25250</v>
      </c>
      <c r="G46" s="9">
        <f t="shared" ca="1" si="8"/>
        <v>25250</v>
      </c>
      <c r="H46" s="9">
        <f t="shared" ca="1" si="8"/>
        <v>25250</v>
      </c>
      <c r="I46" s="9">
        <f t="shared" ca="1" si="8"/>
        <v>25250</v>
      </c>
      <c r="J46" s="9">
        <f t="shared" ca="1" si="8"/>
        <v>25250</v>
      </c>
      <c r="K46" s="9">
        <f t="shared" ca="1" si="8"/>
        <v>25250</v>
      </c>
      <c r="L46" s="9">
        <f t="shared" ca="1" si="8"/>
        <v>25250</v>
      </c>
      <c r="M46" s="9">
        <f t="shared" ca="1" si="8"/>
        <v>25250</v>
      </c>
      <c r="N46" s="9">
        <f t="shared" ca="1" si="8"/>
        <v>25250</v>
      </c>
      <c r="O46" s="9">
        <f t="shared" ca="1" si="8"/>
        <v>25250</v>
      </c>
    </row>
    <row r="47" spans="1:15" ht="31.5" x14ac:dyDescent="0.25">
      <c r="A47" s="7">
        <v>5200</v>
      </c>
      <c r="B47" s="8" t="s">
        <v>60</v>
      </c>
      <c r="C47" s="9">
        <f>SUMIF([1]eDetalle!$K$4:$K$890,[1]eCOG2!$B47,[1]eDetalle!$I$4:$I$890)</f>
        <v>680000</v>
      </c>
      <c r="D47" s="9">
        <f t="shared" ca="1" si="1"/>
        <v>56666.666666666664</v>
      </c>
      <c r="E47" s="9">
        <f t="shared" ca="1" si="8"/>
        <v>56666.666666666664</v>
      </c>
      <c r="F47" s="9">
        <f t="shared" ca="1" si="8"/>
        <v>56666.666666666664</v>
      </c>
      <c r="G47" s="9">
        <f t="shared" ca="1" si="8"/>
        <v>56666.666666666664</v>
      </c>
      <c r="H47" s="9">
        <f t="shared" ca="1" si="8"/>
        <v>56666.666666666664</v>
      </c>
      <c r="I47" s="9">
        <f t="shared" ca="1" si="8"/>
        <v>56666.666666666664</v>
      </c>
      <c r="J47" s="9">
        <f t="shared" ca="1" si="8"/>
        <v>56666.666666666664</v>
      </c>
      <c r="K47" s="9">
        <f t="shared" ca="1" si="8"/>
        <v>56666.666666666664</v>
      </c>
      <c r="L47" s="9">
        <f t="shared" ca="1" si="8"/>
        <v>56666.666666666664</v>
      </c>
      <c r="M47" s="9">
        <f t="shared" ca="1" si="8"/>
        <v>56666.666666666664</v>
      </c>
      <c r="N47" s="9">
        <f t="shared" ca="1" si="8"/>
        <v>56666.666666666664</v>
      </c>
      <c r="O47" s="9">
        <f t="shared" ca="1" si="8"/>
        <v>56666.666666666664</v>
      </c>
    </row>
    <row r="48" spans="1:15" ht="31.5" x14ac:dyDescent="0.25">
      <c r="A48" s="7">
        <v>5300</v>
      </c>
      <c r="B48" s="8" t="s">
        <v>61</v>
      </c>
      <c r="C48" s="9">
        <f>SUMIF([1]eDetalle!$K$4:$K$890,[1]eCOG2!$B48,[1]eDetalle!$I$4:$I$890)</f>
        <v>100000</v>
      </c>
      <c r="D48" s="9">
        <f t="shared" ca="1" si="1"/>
        <v>8333.3333333333339</v>
      </c>
      <c r="E48" s="9">
        <f t="shared" ca="1" si="8"/>
        <v>8333.3333333333339</v>
      </c>
      <c r="F48" s="9">
        <f t="shared" ca="1" si="8"/>
        <v>8333.3333333333339</v>
      </c>
      <c r="G48" s="9">
        <f t="shared" ca="1" si="8"/>
        <v>8333.3333333333339</v>
      </c>
      <c r="H48" s="9">
        <f t="shared" ca="1" si="8"/>
        <v>8333.3333333333339</v>
      </c>
      <c r="I48" s="9">
        <f t="shared" ca="1" si="8"/>
        <v>8333.3333333333339</v>
      </c>
      <c r="J48" s="9">
        <f t="shared" ca="1" si="8"/>
        <v>8333.3333333333339</v>
      </c>
      <c r="K48" s="9">
        <f t="shared" ca="1" si="8"/>
        <v>8333.3333333333339</v>
      </c>
      <c r="L48" s="9">
        <f t="shared" ca="1" si="8"/>
        <v>8333.3333333333339</v>
      </c>
      <c r="M48" s="9">
        <f t="shared" ca="1" si="8"/>
        <v>8333.3333333333339</v>
      </c>
      <c r="N48" s="9">
        <f t="shared" ca="1" si="8"/>
        <v>8333.3333333333339</v>
      </c>
      <c r="O48" s="9">
        <f t="shared" ca="1" si="8"/>
        <v>8333.3333333333339</v>
      </c>
    </row>
    <row r="49" spans="1:15" ht="31.5" x14ac:dyDescent="0.25">
      <c r="A49" s="7">
        <v>5400</v>
      </c>
      <c r="B49" s="8" t="s">
        <v>62</v>
      </c>
      <c r="C49" s="9">
        <f>SUMIF([1]eDetalle!$K$4:$K$890,[1]eCOG2!$B49,[1]eDetalle!$I$4:$I$890)</f>
        <v>0</v>
      </c>
      <c r="D49" s="9">
        <f t="shared" ca="1" si="1"/>
        <v>0</v>
      </c>
      <c r="E49" s="9">
        <f t="shared" ca="1" si="8"/>
        <v>0</v>
      </c>
      <c r="F49" s="9">
        <f t="shared" ca="1" si="8"/>
        <v>0</v>
      </c>
      <c r="G49" s="9">
        <f t="shared" ca="1" si="8"/>
        <v>0</v>
      </c>
      <c r="H49" s="9">
        <f t="shared" ca="1" si="8"/>
        <v>0</v>
      </c>
      <c r="I49" s="9">
        <f t="shared" ca="1" si="8"/>
        <v>0</v>
      </c>
      <c r="J49" s="9">
        <f t="shared" ca="1" si="8"/>
        <v>0</v>
      </c>
      <c r="K49" s="9">
        <f t="shared" ca="1" si="8"/>
        <v>0</v>
      </c>
      <c r="L49" s="9">
        <f t="shared" ca="1" si="8"/>
        <v>0</v>
      </c>
      <c r="M49" s="9">
        <f t="shared" ca="1" si="8"/>
        <v>0</v>
      </c>
      <c r="N49" s="9">
        <f t="shared" ca="1" si="8"/>
        <v>0</v>
      </c>
      <c r="O49" s="9">
        <f t="shared" ca="1" si="8"/>
        <v>0</v>
      </c>
    </row>
    <row r="50" spans="1:15" ht="31.5" x14ac:dyDescent="0.25">
      <c r="A50" s="7">
        <v>5500</v>
      </c>
      <c r="B50" s="8" t="s">
        <v>63</v>
      </c>
      <c r="C50" s="9">
        <f>SUMIF([1]eDetalle!$K$4:$K$890,[1]eCOG2!$B50,[1]eDetalle!$I$4:$I$890)</f>
        <v>0</v>
      </c>
      <c r="D50" s="9">
        <f t="shared" ca="1" si="1"/>
        <v>0</v>
      </c>
      <c r="E50" s="9">
        <f t="shared" ca="1" si="8"/>
        <v>0</v>
      </c>
      <c r="F50" s="9">
        <f t="shared" ca="1" si="8"/>
        <v>0</v>
      </c>
      <c r="G50" s="9">
        <f t="shared" ca="1" si="8"/>
        <v>0</v>
      </c>
      <c r="H50" s="9">
        <f t="shared" ca="1" si="8"/>
        <v>0</v>
      </c>
      <c r="I50" s="9">
        <f t="shared" ca="1" si="8"/>
        <v>0</v>
      </c>
      <c r="J50" s="9">
        <f t="shared" ca="1" si="8"/>
        <v>0</v>
      </c>
      <c r="K50" s="9">
        <f t="shared" ca="1" si="8"/>
        <v>0</v>
      </c>
      <c r="L50" s="9">
        <f t="shared" ca="1" si="8"/>
        <v>0</v>
      </c>
      <c r="M50" s="9">
        <f t="shared" ca="1" si="8"/>
        <v>0</v>
      </c>
      <c r="N50" s="9">
        <f t="shared" ca="1" si="8"/>
        <v>0</v>
      </c>
      <c r="O50" s="9">
        <f t="shared" ca="1" si="8"/>
        <v>0</v>
      </c>
    </row>
    <row r="51" spans="1:15" ht="31.5" x14ac:dyDescent="0.25">
      <c r="A51" s="7">
        <v>5600</v>
      </c>
      <c r="B51" s="8" t="s">
        <v>64</v>
      </c>
      <c r="C51" s="9">
        <f>SUMIF([1]eDetalle!$K$4:$K$890,[1]eCOG2!$B51,[1]eDetalle!$I$4:$I$890)</f>
        <v>266000</v>
      </c>
      <c r="D51" s="9">
        <f t="shared" ca="1" si="1"/>
        <v>22166.666666666668</v>
      </c>
      <c r="E51" s="9">
        <f t="shared" ca="1" si="8"/>
        <v>22166.666666666668</v>
      </c>
      <c r="F51" s="9">
        <f t="shared" ca="1" si="8"/>
        <v>22166.666666666668</v>
      </c>
      <c r="G51" s="9">
        <f t="shared" ca="1" si="8"/>
        <v>22166.666666666668</v>
      </c>
      <c r="H51" s="9">
        <f t="shared" ca="1" si="8"/>
        <v>22166.666666666668</v>
      </c>
      <c r="I51" s="9">
        <f t="shared" ca="1" si="8"/>
        <v>22166.666666666668</v>
      </c>
      <c r="J51" s="9">
        <f t="shared" ca="1" si="8"/>
        <v>22166.666666666668</v>
      </c>
      <c r="K51" s="9">
        <f t="shared" ca="1" si="8"/>
        <v>22166.666666666668</v>
      </c>
      <c r="L51" s="9">
        <f t="shared" ca="1" si="8"/>
        <v>22166.666666666668</v>
      </c>
      <c r="M51" s="9">
        <f t="shared" ca="1" si="8"/>
        <v>22166.666666666668</v>
      </c>
      <c r="N51" s="9">
        <f t="shared" ca="1" si="8"/>
        <v>22166.666666666668</v>
      </c>
      <c r="O51" s="9">
        <f t="shared" ca="1" si="8"/>
        <v>22166.666666666668</v>
      </c>
    </row>
    <row r="52" spans="1:15" ht="15.75" x14ac:dyDescent="0.25">
      <c r="A52" s="7">
        <v>5700</v>
      </c>
      <c r="B52" s="8" t="s">
        <v>65</v>
      </c>
      <c r="C52" s="9">
        <f>SUMIF([1]eDetalle!$K$4:$K$890,[1]eCOG2!$B52,[1]eDetalle!$I$4:$I$890)</f>
        <v>0</v>
      </c>
      <c r="D52" s="9">
        <f t="shared" ca="1" si="1"/>
        <v>0</v>
      </c>
      <c r="E52" s="9">
        <f t="shared" ca="1" si="8"/>
        <v>0</v>
      </c>
      <c r="F52" s="9">
        <f t="shared" ca="1" si="8"/>
        <v>0</v>
      </c>
      <c r="G52" s="9">
        <f t="shared" ca="1" si="8"/>
        <v>0</v>
      </c>
      <c r="H52" s="9">
        <f t="shared" ca="1" si="8"/>
        <v>0</v>
      </c>
      <c r="I52" s="9">
        <f t="shared" ca="1" si="8"/>
        <v>0</v>
      </c>
      <c r="J52" s="9">
        <f t="shared" ca="1" si="8"/>
        <v>0</v>
      </c>
      <c r="K52" s="9">
        <f t="shared" ca="1" si="8"/>
        <v>0</v>
      </c>
      <c r="L52" s="9">
        <f t="shared" ca="1" si="8"/>
        <v>0</v>
      </c>
      <c r="M52" s="9">
        <f t="shared" ca="1" si="8"/>
        <v>0</v>
      </c>
      <c r="N52" s="9">
        <f t="shared" ca="1" si="8"/>
        <v>0</v>
      </c>
      <c r="O52" s="9">
        <f t="shared" ca="1" si="8"/>
        <v>0</v>
      </c>
    </row>
    <row r="53" spans="1:15" ht="15.75" x14ac:dyDescent="0.25">
      <c r="A53" s="7">
        <v>5800</v>
      </c>
      <c r="B53" s="8" t="s">
        <v>66</v>
      </c>
      <c r="C53" s="9">
        <f>SUMIF([1]eDetalle!$K$4:$K$890,[1]eCOG2!$B53,[1]eDetalle!$I$4:$I$890)</f>
        <v>1600000</v>
      </c>
      <c r="D53" s="9">
        <f t="shared" ca="1" si="1"/>
        <v>133333.33333333334</v>
      </c>
      <c r="E53" s="9">
        <f t="shared" ca="1" si="8"/>
        <v>133333.33333333334</v>
      </c>
      <c r="F53" s="9">
        <f t="shared" ca="1" si="8"/>
        <v>133333.33333333334</v>
      </c>
      <c r="G53" s="9">
        <f t="shared" ca="1" si="8"/>
        <v>133333.33333333334</v>
      </c>
      <c r="H53" s="9">
        <f t="shared" ca="1" si="8"/>
        <v>133333.33333333334</v>
      </c>
      <c r="I53" s="9">
        <f t="shared" ca="1" si="8"/>
        <v>133333.33333333334</v>
      </c>
      <c r="J53" s="9">
        <f t="shared" ca="1" si="8"/>
        <v>133333.33333333334</v>
      </c>
      <c r="K53" s="9">
        <f t="shared" ca="1" si="8"/>
        <v>133333.33333333334</v>
      </c>
      <c r="L53" s="9">
        <f t="shared" ca="1" si="8"/>
        <v>133333.33333333334</v>
      </c>
      <c r="M53" s="9">
        <f t="shared" ca="1" si="8"/>
        <v>133333.33333333334</v>
      </c>
      <c r="N53" s="9">
        <f t="shared" ca="1" si="8"/>
        <v>133333.33333333334</v>
      </c>
      <c r="O53" s="9">
        <f t="shared" ca="1" si="8"/>
        <v>133333.33333333334</v>
      </c>
    </row>
    <row r="54" spans="1:15" ht="15.75" x14ac:dyDescent="0.25">
      <c r="A54" s="7">
        <v>5900</v>
      </c>
      <c r="B54" s="8" t="s">
        <v>67</v>
      </c>
      <c r="C54" s="9">
        <f>SUMIF([1]eDetalle!$K$4:$K$890,[1]eCOG2!$B54,[1]eDetalle!$I$4:$I$890)</f>
        <v>0</v>
      </c>
      <c r="D54" s="9">
        <f t="shared" ca="1" si="1"/>
        <v>0</v>
      </c>
      <c r="E54" s="9">
        <f t="shared" ca="1" si="8"/>
        <v>0</v>
      </c>
      <c r="F54" s="9">
        <f t="shared" ca="1" si="8"/>
        <v>0</v>
      </c>
      <c r="G54" s="9">
        <f t="shared" ca="1" si="8"/>
        <v>0</v>
      </c>
      <c r="H54" s="9">
        <f t="shared" ca="1" si="8"/>
        <v>0</v>
      </c>
      <c r="I54" s="9">
        <f t="shared" ca="1" si="8"/>
        <v>0</v>
      </c>
      <c r="J54" s="9">
        <f t="shared" ca="1" si="8"/>
        <v>0</v>
      </c>
      <c r="K54" s="9">
        <f t="shared" ca="1" si="8"/>
        <v>0</v>
      </c>
      <c r="L54" s="9">
        <f t="shared" ca="1" si="8"/>
        <v>0</v>
      </c>
      <c r="M54" s="9">
        <f t="shared" ca="1" si="8"/>
        <v>0</v>
      </c>
      <c r="N54" s="9">
        <f t="shared" ca="1" si="8"/>
        <v>0</v>
      </c>
      <c r="O54" s="9">
        <f t="shared" ca="1" si="8"/>
        <v>0</v>
      </c>
    </row>
    <row r="55" spans="1:15" ht="15.75" x14ac:dyDescent="0.25">
      <c r="A55" s="4">
        <v>6000</v>
      </c>
      <c r="B55" s="5" t="s">
        <v>68</v>
      </c>
      <c r="C55" s="6">
        <f t="shared" ref="C55" si="11">SUBTOTAL(9,C56:C58)</f>
        <v>180510000</v>
      </c>
      <c r="D55" s="6">
        <f t="shared" ca="1" si="1"/>
        <v>15042500</v>
      </c>
      <c r="E55" s="6">
        <f t="shared" ca="1" si="8"/>
        <v>15042500</v>
      </c>
      <c r="F55" s="6">
        <f t="shared" ca="1" si="8"/>
        <v>15042500</v>
      </c>
      <c r="G55" s="6">
        <f t="shared" ca="1" si="8"/>
        <v>15042500</v>
      </c>
      <c r="H55" s="6">
        <f t="shared" ca="1" si="8"/>
        <v>15042500</v>
      </c>
      <c r="I55" s="6">
        <f t="shared" ca="1" si="8"/>
        <v>15042500</v>
      </c>
      <c r="J55" s="6">
        <f t="shared" ca="1" si="8"/>
        <v>15042500</v>
      </c>
      <c r="K55" s="6">
        <f t="shared" ca="1" si="8"/>
        <v>15042500</v>
      </c>
      <c r="L55" s="6">
        <f t="shared" ca="1" si="8"/>
        <v>15042500</v>
      </c>
      <c r="M55" s="6">
        <f t="shared" ca="1" si="8"/>
        <v>15042500</v>
      </c>
      <c r="N55" s="6">
        <f t="shared" ca="1" si="8"/>
        <v>15042500</v>
      </c>
      <c r="O55" s="6">
        <f t="shared" ca="1" si="8"/>
        <v>15042500</v>
      </c>
    </row>
    <row r="56" spans="1:15" ht="31.5" x14ac:dyDescent="0.25">
      <c r="A56" s="7">
        <v>6100</v>
      </c>
      <c r="B56" s="8" t="s">
        <v>69</v>
      </c>
      <c r="C56" s="9">
        <f>SUMIF([1]eDetalle!$K$4:$K$890,[1]eCOG2!$B56,[1]eDetalle!$I$4:$I$890)</f>
        <v>180510000</v>
      </c>
      <c r="D56" s="9">
        <f t="shared" ca="1" si="1"/>
        <v>15042500</v>
      </c>
      <c r="E56" s="9">
        <f t="shared" ca="1" si="8"/>
        <v>15042500</v>
      </c>
      <c r="F56" s="9">
        <f t="shared" ca="1" si="8"/>
        <v>15042500</v>
      </c>
      <c r="G56" s="9">
        <f t="shared" ca="1" si="8"/>
        <v>15042500</v>
      </c>
      <c r="H56" s="9">
        <f t="shared" ca="1" si="8"/>
        <v>15042500</v>
      </c>
      <c r="I56" s="9">
        <f t="shared" ca="1" si="8"/>
        <v>15042500</v>
      </c>
      <c r="J56" s="9">
        <f t="shared" ca="1" si="8"/>
        <v>15042500</v>
      </c>
      <c r="K56" s="9">
        <f t="shared" ca="1" si="8"/>
        <v>15042500</v>
      </c>
      <c r="L56" s="9">
        <f t="shared" ca="1" si="8"/>
        <v>15042500</v>
      </c>
      <c r="M56" s="9">
        <f t="shared" ca="1" si="8"/>
        <v>15042500</v>
      </c>
      <c r="N56" s="9">
        <f t="shared" ca="1" si="8"/>
        <v>15042500</v>
      </c>
      <c r="O56" s="9">
        <f t="shared" ca="1" si="8"/>
        <v>15042500</v>
      </c>
    </row>
    <row r="57" spans="1:15" ht="31.5" x14ac:dyDescent="0.25">
      <c r="A57" s="7">
        <v>6200</v>
      </c>
      <c r="B57" s="8" t="s">
        <v>70</v>
      </c>
      <c r="C57" s="9">
        <f>SUMIF([1]eDetalle!$K$4:$K$890,[1]eCOG2!$B57,[1]eDetalle!$I$4:$I$890)</f>
        <v>0</v>
      </c>
      <c r="D57" s="9">
        <f ca="1">$E57/12</f>
        <v>0</v>
      </c>
      <c r="E57" s="9">
        <f t="shared" ca="1" si="8"/>
        <v>0</v>
      </c>
      <c r="F57" s="9">
        <f t="shared" ca="1" si="8"/>
        <v>0</v>
      </c>
      <c r="G57" s="9">
        <f t="shared" ca="1" si="8"/>
        <v>0</v>
      </c>
      <c r="H57" s="9">
        <f t="shared" ca="1" si="8"/>
        <v>0</v>
      </c>
      <c r="I57" s="9">
        <f t="shared" ca="1" si="8"/>
        <v>0</v>
      </c>
      <c r="J57" s="9">
        <f t="shared" ca="1" si="8"/>
        <v>0</v>
      </c>
      <c r="K57" s="9">
        <f t="shared" ca="1" si="8"/>
        <v>0</v>
      </c>
      <c r="L57" s="9">
        <f t="shared" ca="1" si="8"/>
        <v>0</v>
      </c>
      <c r="M57" s="9">
        <f t="shared" ca="1" si="8"/>
        <v>0</v>
      </c>
      <c r="N57" s="9">
        <f t="shared" ca="1" si="8"/>
        <v>0</v>
      </c>
      <c r="O57" s="9">
        <f t="shared" ca="1" si="8"/>
        <v>0</v>
      </c>
    </row>
    <row r="58" spans="1:15" ht="31.5" x14ac:dyDescent="0.25">
      <c r="A58" s="7">
        <v>6300</v>
      </c>
      <c r="B58" s="8" t="s">
        <v>71</v>
      </c>
      <c r="C58" s="9">
        <f>SUMIF([1]eDetalle!$K$4:$K$890,[1]eCOG2!$B58,[1]eDetalle!$I$4:$I$890)</f>
        <v>0</v>
      </c>
      <c r="D58" s="9">
        <f t="shared" ca="1" si="1"/>
        <v>0</v>
      </c>
      <c r="E58" s="9">
        <f t="shared" ca="1" si="8"/>
        <v>0</v>
      </c>
      <c r="F58" s="9">
        <f t="shared" ca="1" si="8"/>
        <v>0</v>
      </c>
      <c r="G58" s="9">
        <f t="shared" ca="1" si="8"/>
        <v>0</v>
      </c>
      <c r="H58" s="9">
        <f t="shared" ca="1" si="8"/>
        <v>0</v>
      </c>
      <c r="I58" s="9">
        <f t="shared" ca="1" si="8"/>
        <v>0</v>
      </c>
      <c r="J58" s="9">
        <f t="shared" ca="1" si="8"/>
        <v>0</v>
      </c>
      <c r="K58" s="9">
        <f t="shared" ca="1" si="8"/>
        <v>0</v>
      </c>
      <c r="L58" s="9">
        <f t="shared" ca="1" si="8"/>
        <v>0</v>
      </c>
      <c r="M58" s="9">
        <f t="shared" ca="1" si="8"/>
        <v>0</v>
      </c>
      <c r="N58" s="9">
        <f t="shared" ca="1" si="8"/>
        <v>0</v>
      </c>
      <c r="O58" s="9">
        <f t="shared" ca="1" si="8"/>
        <v>0</v>
      </c>
    </row>
    <row r="59" spans="1:15" ht="45.75" customHeight="1" x14ac:dyDescent="0.25">
      <c r="A59" s="4">
        <v>7000</v>
      </c>
      <c r="B59" s="5" t="s">
        <v>72</v>
      </c>
      <c r="C59" s="6">
        <f t="shared" ref="C59" si="12">SUBTOTAL(9,C60:C66)</f>
        <v>0</v>
      </c>
      <c r="D59" s="6">
        <f t="shared" ca="1" si="1"/>
        <v>0</v>
      </c>
      <c r="E59" s="6">
        <f t="shared" ca="1" si="8"/>
        <v>0</v>
      </c>
      <c r="F59" s="6">
        <f t="shared" ca="1" si="8"/>
        <v>0</v>
      </c>
      <c r="G59" s="6">
        <f t="shared" ca="1" si="8"/>
        <v>0</v>
      </c>
      <c r="H59" s="6">
        <f t="shared" ca="1" si="8"/>
        <v>0</v>
      </c>
      <c r="I59" s="6">
        <f t="shared" ca="1" si="8"/>
        <v>0</v>
      </c>
      <c r="J59" s="6">
        <f t="shared" ca="1" si="8"/>
        <v>0</v>
      </c>
      <c r="K59" s="6">
        <f t="shared" ca="1" si="8"/>
        <v>0</v>
      </c>
      <c r="L59" s="6">
        <f t="shared" ca="1" si="8"/>
        <v>0</v>
      </c>
      <c r="M59" s="6">
        <f t="shared" ca="1" si="8"/>
        <v>0</v>
      </c>
      <c r="N59" s="6">
        <f t="shared" ca="1" si="8"/>
        <v>0</v>
      </c>
      <c r="O59" s="6">
        <f t="shared" ca="1" si="8"/>
        <v>0</v>
      </c>
    </row>
    <row r="60" spans="1:15" ht="47.25" x14ac:dyDescent="0.25">
      <c r="A60" s="7">
        <v>7100</v>
      </c>
      <c r="B60" s="8" t="s">
        <v>73</v>
      </c>
      <c r="C60" s="9">
        <f>SUMIF([1]eDetalle!$K$4:$K$890,[1]eCOG2!$B60,[1]eDetalle!$I$4:$I$890)</f>
        <v>0</v>
      </c>
      <c r="D60" s="9">
        <f ca="1">$E60/12</f>
        <v>0</v>
      </c>
      <c r="E60" s="9">
        <f t="shared" ca="1" si="8"/>
        <v>0</v>
      </c>
      <c r="F60" s="9">
        <f t="shared" ca="1" si="8"/>
        <v>0</v>
      </c>
      <c r="G60" s="9">
        <f t="shared" ca="1" si="8"/>
        <v>0</v>
      </c>
      <c r="H60" s="9">
        <f t="shared" ca="1" si="8"/>
        <v>0</v>
      </c>
      <c r="I60" s="9">
        <f t="shared" ca="1" si="8"/>
        <v>0</v>
      </c>
      <c r="J60" s="9">
        <f t="shared" ca="1" si="8"/>
        <v>0</v>
      </c>
      <c r="K60" s="9">
        <f t="shared" ca="1" si="8"/>
        <v>0</v>
      </c>
      <c r="L60" s="9">
        <f t="shared" ca="1" si="8"/>
        <v>0</v>
      </c>
      <c r="M60" s="9">
        <f t="shared" ca="1" si="8"/>
        <v>0</v>
      </c>
      <c r="N60" s="9">
        <f t="shared" ca="1" si="8"/>
        <v>0</v>
      </c>
      <c r="O60" s="9">
        <f t="shared" ca="1" si="8"/>
        <v>0</v>
      </c>
    </row>
    <row r="61" spans="1:15" ht="31.5" x14ac:dyDescent="0.25">
      <c r="A61" s="7">
        <v>7200</v>
      </c>
      <c r="B61" s="8" t="s">
        <v>74</v>
      </c>
      <c r="C61" s="9">
        <f>SUMIF([1]eDetalle!$K$4:$K$890,[1]eCOG2!$B61,[1]eDetalle!$I$4:$I$890)</f>
        <v>0</v>
      </c>
      <c r="D61" s="9">
        <f t="shared" ca="1" si="1"/>
        <v>0</v>
      </c>
      <c r="E61" s="9">
        <f t="shared" ca="1" si="8"/>
        <v>0</v>
      </c>
      <c r="F61" s="9">
        <f t="shared" ca="1" si="8"/>
        <v>0</v>
      </c>
      <c r="G61" s="9">
        <f t="shared" ca="1" si="8"/>
        <v>0</v>
      </c>
      <c r="H61" s="9">
        <f t="shared" ca="1" si="8"/>
        <v>0</v>
      </c>
      <c r="I61" s="9">
        <f t="shared" ca="1" si="8"/>
        <v>0</v>
      </c>
      <c r="J61" s="9">
        <f t="shared" ca="1" si="8"/>
        <v>0</v>
      </c>
      <c r="K61" s="9">
        <f t="shared" ca="1" si="8"/>
        <v>0</v>
      </c>
      <c r="L61" s="9">
        <f t="shared" ca="1" si="8"/>
        <v>0</v>
      </c>
      <c r="M61" s="9">
        <f t="shared" ca="1" si="8"/>
        <v>0</v>
      </c>
      <c r="N61" s="9">
        <f t="shared" ca="1" si="8"/>
        <v>0</v>
      </c>
      <c r="O61" s="9">
        <f t="shared" ca="1" si="8"/>
        <v>0</v>
      </c>
    </row>
    <row r="62" spans="1:15" ht="31.5" x14ac:dyDescent="0.25">
      <c r="A62" s="7">
        <v>7300</v>
      </c>
      <c r="B62" s="8" t="s">
        <v>75</v>
      </c>
      <c r="C62" s="9">
        <f>SUMIF([1]eDetalle!$K$4:$K$890,[1]eCOG2!$B62,[1]eDetalle!$I$4:$I$890)</f>
        <v>0</v>
      </c>
      <c r="D62" s="9">
        <f t="shared" ca="1" si="1"/>
        <v>0</v>
      </c>
      <c r="E62" s="9">
        <f t="shared" ca="1" si="8"/>
        <v>0</v>
      </c>
      <c r="F62" s="9">
        <f t="shared" ca="1" si="8"/>
        <v>0</v>
      </c>
      <c r="G62" s="9">
        <f t="shared" ca="1" si="8"/>
        <v>0</v>
      </c>
      <c r="H62" s="9">
        <f t="shared" ca="1" si="8"/>
        <v>0</v>
      </c>
      <c r="I62" s="9">
        <f t="shared" ca="1" si="8"/>
        <v>0</v>
      </c>
      <c r="J62" s="9">
        <f t="shared" ca="1" si="8"/>
        <v>0</v>
      </c>
      <c r="K62" s="9">
        <f t="shared" ca="1" si="8"/>
        <v>0</v>
      </c>
      <c r="L62" s="9">
        <f t="shared" ca="1" si="8"/>
        <v>0</v>
      </c>
      <c r="M62" s="9">
        <f t="shared" ca="1" si="8"/>
        <v>0</v>
      </c>
      <c r="N62" s="9">
        <f t="shared" ca="1" si="8"/>
        <v>0</v>
      </c>
      <c r="O62" s="9">
        <f t="shared" ca="1" si="8"/>
        <v>0</v>
      </c>
    </row>
    <row r="63" spans="1:15" ht="15.75" x14ac:dyDescent="0.25">
      <c r="A63" s="7">
        <v>7400</v>
      </c>
      <c r="B63" s="8" t="s">
        <v>76</v>
      </c>
      <c r="C63" s="9">
        <f>SUMIF([1]eDetalle!$K$4:$K$890,[1]eCOG2!$B63,[1]eDetalle!$I$4:$I$890)</f>
        <v>0</v>
      </c>
      <c r="D63" s="9">
        <f ca="1">$E63/12</f>
        <v>0</v>
      </c>
      <c r="E63" s="9">
        <f t="shared" ca="1" si="8"/>
        <v>0</v>
      </c>
      <c r="F63" s="9">
        <f t="shared" ca="1" si="8"/>
        <v>0</v>
      </c>
      <c r="G63" s="9">
        <f t="shared" ca="1" si="8"/>
        <v>0</v>
      </c>
      <c r="H63" s="9">
        <f t="shared" ca="1" si="8"/>
        <v>0</v>
      </c>
      <c r="I63" s="9">
        <f t="shared" ca="1" si="8"/>
        <v>0</v>
      </c>
      <c r="J63" s="9">
        <f t="shared" ca="1" si="8"/>
        <v>0</v>
      </c>
      <c r="K63" s="9">
        <f t="shared" ca="1" si="8"/>
        <v>0</v>
      </c>
      <c r="L63" s="9">
        <f t="shared" ca="1" si="8"/>
        <v>0</v>
      </c>
      <c r="M63" s="9">
        <f t="shared" ca="1" si="8"/>
        <v>0</v>
      </c>
      <c r="N63" s="9">
        <f t="shared" ca="1" si="8"/>
        <v>0</v>
      </c>
      <c r="O63" s="9">
        <f t="shared" ca="1" si="8"/>
        <v>0</v>
      </c>
    </row>
    <row r="64" spans="1:15" ht="47.25" x14ac:dyDescent="0.25">
      <c r="A64" s="7">
        <v>7500</v>
      </c>
      <c r="B64" s="8" t="s">
        <v>77</v>
      </c>
      <c r="C64" s="9">
        <f>SUMIF([1]eDetalle!$K$4:$K$890,[1]eCOG2!$B64,[1]eDetalle!$I$4:$I$890)</f>
        <v>0</v>
      </c>
      <c r="D64" s="9">
        <f t="shared" ca="1" si="1"/>
        <v>0</v>
      </c>
      <c r="E64" s="9">
        <f t="shared" ca="1" si="8"/>
        <v>0</v>
      </c>
      <c r="F64" s="9">
        <f t="shared" ca="1" si="8"/>
        <v>0</v>
      </c>
      <c r="G64" s="9">
        <f t="shared" ca="1" si="8"/>
        <v>0</v>
      </c>
      <c r="H64" s="9">
        <f t="shared" ca="1" si="8"/>
        <v>0</v>
      </c>
      <c r="I64" s="9">
        <f t="shared" ca="1" si="8"/>
        <v>0</v>
      </c>
      <c r="J64" s="9">
        <f t="shared" ca="1" si="8"/>
        <v>0</v>
      </c>
      <c r="K64" s="9">
        <f t="shared" ca="1" si="8"/>
        <v>0</v>
      </c>
      <c r="L64" s="9">
        <f t="shared" ca="1" si="8"/>
        <v>0</v>
      </c>
      <c r="M64" s="9">
        <f t="shared" ca="1" si="8"/>
        <v>0</v>
      </c>
      <c r="N64" s="9">
        <f t="shared" ca="1" si="8"/>
        <v>0</v>
      </c>
      <c r="O64" s="9">
        <f t="shared" ca="1" si="8"/>
        <v>0</v>
      </c>
    </row>
    <row r="65" spans="1:15" ht="31.5" x14ac:dyDescent="0.25">
      <c r="A65" s="7">
        <v>7600</v>
      </c>
      <c r="B65" s="8" t="s">
        <v>78</v>
      </c>
      <c r="C65" s="9">
        <f>SUMIF([1]eDetalle!$K$4:$K$890,[1]eCOG2!$B65,[1]eDetalle!$I$4:$I$890)</f>
        <v>0</v>
      </c>
      <c r="D65" s="9">
        <f t="shared" si="1"/>
        <v>0</v>
      </c>
      <c r="E65" s="9">
        <v>0</v>
      </c>
      <c r="F65" s="9">
        <f t="shared" si="8"/>
        <v>0</v>
      </c>
      <c r="G65" s="9">
        <f t="shared" si="8"/>
        <v>0</v>
      </c>
      <c r="H65" s="9">
        <f t="shared" si="8"/>
        <v>0</v>
      </c>
      <c r="I65" s="9">
        <f t="shared" si="8"/>
        <v>0</v>
      </c>
      <c r="J65" s="9">
        <f t="shared" si="8"/>
        <v>0</v>
      </c>
      <c r="K65" s="9">
        <f t="shared" si="8"/>
        <v>0</v>
      </c>
      <c r="L65" s="9">
        <f t="shared" si="8"/>
        <v>0</v>
      </c>
      <c r="M65" s="9">
        <f t="shared" si="8"/>
        <v>0</v>
      </c>
      <c r="N65" s="9">
        <f t="shared" si="8"/>
        <v>0</v>
      </c>
      <c r="O65" s="9">
        <f t="shared" si="8"/>
        <v>0</v>
      </c>
    </row>
    <row r="66" spans="1:15" ht="47.25" x14ac:dyDescent="0.25">
      <c r="A66" s="7">
        <v>7900</v>
      </c>
      <c r="B66" s="8" t="s">
        <v>79</v>
      </c>
      <c r="C66" s="9">
        <f>SUMIF([1]eDetalle!$K$4:$K$890,[1]eCOG2!$B66,[1]eDetalle!$I$4:$I$890)</f>
        <v>0</v>
      </c>
      <c r="D66" s="9">
        <f t="shared" ca="1" si="1"/>
        <v>0</v>
      </c>
      <c r="E66" s="9">
        <f t="shared" ca="1" si="8"/>
        <v>0</v>
      </c>
      <c r="F66" s="9">
        <f t="shared" ca="1" si="8"/>
        <v>0</v>
      </c>
      <c r="G66" s="9">
        <f t="shared" ca="1" si="8"/>
        <v>0</v>
      </c>
      <c r="H66" s="9">
        <f t="shared" ca="1" si="8"/>
        <v>0</v>
      </c>
      <c r="I66" s="9">
        <f t="shared" ca="1" si="8"/>
        <v>0</v>
      </c>
      <c r="J66" s="9">
        <f t="shared" ca="1" si="8"/>
        <v>0</v>
      </c>
      <c r="K66" s="9">
        <f t="shared" ca="1" si="8"/>
        <v>0</v>
      </c>
      <c r="L66" s="9">
        <f t="shared" ca="1" si="8"/>
        <v>0</v>
      </c>
      <c r="M66" s="9">
        <f t="shared" ca="1" si="8"/>
        <v>0</v>
      </c>
      <c r="N66" s="9">
        <f t="shared" ca="1" si="8"/>
        <v>0</v>
      </c>
      <c r="O66" s="9">
        <f t="shared" ca="1" si="8"/>
        <v>0</v>
      </c>
    </row>
    <row r="67" spans="1:15" ht="31.5" x14ac:dyDescent="0.25">
      <c r="A67" s="4">
        <v>8000</v>
      </c>
      <c r="B67" s="5" t="s">
        <v>80</v>
      </c>
      <c r="C67" s="6">
        <f t="shared" ref="C67" si="13">SUBTOTAL(9,C68:C70)</f>
        <v>0</v>
      </c>
      <c r="D67" s="6">
        <f t="shared" ca="1" si="1"/>
        <v>0</v>
      </c>
      <c r="E67" s="6">
        <f t="shared" ca="1" si="8"/>
        <v>0</v>
      </c>
      <c r="F67" s="6">
        <f t="shared" ca="1" si="8"/>
        <v>0</v>
      </c>
      <c r="G67" s="6">
        <f t="shared" ca="1" si="8"/>
        <v>0</v>
      </c>
      <c r="H67" s="6">
        <f t="shared" ca="1" si="8"/>
        <v>0</v>
      </c>
      <c r="I67" s="6">
        <f t="shared" ca="1" si="8"/>
        <v>0</v>
      </c>
      <c r="J67" s="6">
        <f t="shared" ca="1" si="8"/>
        <v>0</v>
      </c>
      <c r="K67" s="6">
        <f t="shared" ca="1" si="8"/>
        <v>0</v>
      </c>
      <c r="L67" s="6">
        <f t="shared" ca="1" si="8"/>
        <v>0</v>
      </c>
      <c r="M67" s="6">
        <f t="shared" ca="1" si="8"/>
        <v>0</v>
      </c>
      <c r="N67" s="6">
        <f t="shared" ref="F67:O70" ca="1" si="14">M67</f>
        <v>0</v>
      </c>
      <c r="O67" s="6">
        <f t="shared" ca="1" si="14"/>
        <v>0</v>
      </c>
    </row>
    <row r="68" spans="1:15" ht="15.75" x14ac:dyDescent="0.25">
      <c r="A68" s="7">
        <v>8100</v>
      </c>
      <c r="B68" s="8" t="s">
        <v>81</v>
      </c>
      <c r="C68" s="9">
        <f>SUMIF([1]eDetalle!$K$4:$K$890,[1]eCOG2!$B68,[1]eDetalle!$I$4:$I$890)</f>
        <v>0</v>
      </c>
      <c r="D68" s="9">
        <f t="shared" ca="1" si="1"/>
        <v>0</v>
      </c>
      <c r="E68" s="9">
        <f ca="1">D68</f>
        <v>0</v>
      </c>
      <c r="F68" s="9">
        <f t="shared" ca="1" si="14"/>
        <v>0</v>
      </c>
      <c r="G68" s="9">
        <f t="shared" ca="1" si="14"/>
        <v>0</v>
      </c>
      <c r="H68" s="9">
        <f t="shared" ca="1" si="14"/>
        <v>0</v>
      </c>
      <c r="I68" s="9">
        <f t="shared" ca="1" si="14"/>
        <v>0</v>
      </c>
      <c r="J68" s="9">
        <f t="shared" ca="1" si="14"/>
        <v>0</v>
      </c>
      <c r="K68" s="9">
        <f t="shared" ca="1" si="14"/>
        <v>0</v>
      </c>
      <c r="L68" s="9">
        <f t="shared" ca="1" si="14"/>
        <v>0</v>
      </c>
      <c r="M68" s="9">
        <f t="shared" ca="1" si="14"/>
        <v>0</v>
      </c>
      <c r="N68" s="9">
        <f t="shared" ca="1" si="14"/>
        <v>0</v>
      </c>
      <c r="O68" s="9">
        <f t="shared" ca="1" si="14"/>
        <v>0</v>
      </c>
    </row>
    <row r="69" spans="1:15" ht="15.75" x14ac:dyDescent="0.25">
      <c r="A69" s="7">
        <v>8300</v>
      </c>
      <c r="B69" s="8" t="s">
        <v>82</v>
      </c>
      <c r="C69" s="9">
        <f>SUMIF([1]eDetalle!$K$4:$K$890,[1]eCOG2!$B69,[1]eDetalle!$I$4:$I$890)</f>
        <v>0</v>
      </c>
      <c r="D69" s="9">
        <f ca="1">$E69/12</f>
        <v>0</v>
      </c>
      <c r="E69" s="9">
        <f t="shared" ref="E69:O78" ca="1" si="15">D69</f>
        <v>0</v>
      </c>
      <c r="F69" s="9">
        <f t="shared" ca="1" si="14"/>
        <v>0</v>
      </c>
      <c r="G69" s="9">
        <f t="shared" ca="1" si="14"/>
        <v>0</v>
      </c>
      <c r="H69" s="9">
        <f t="shared" ca="1" si="14"/>
        <v>0</v>
      </c>
      <c r="I69" s="9">
        <f t="shared" ca="1" si="14"/>
        <v>0</v>
      </c>
      <c r="J69" s="9">
        <f t="shared" ca="1" si="14"/>
        <v>0</v>
      </c>
      <c r="K69" s="9">
        <f t="shared" ca="1" si="14"/>
        <v>0</v>
      </c>
      <c r="L69" s="9">
        <f t="shared" ca="1" si="14"/>
        <v>0</v>
      </c>
      <c r="M69" s="9">
        <f t="shared" ca="1" si="14"/>
        <v>0</v>
      </c>
      <c r="N69" s="9">
        <f t="shared" ca="1" si="14"/>
        <v>0</v>
      </c>
      <c r="O69" s="9">
        <f t="shared" ca="1" si="14"/>
        <v>0</v>
      </c>
    </row>
    <row r="70" spans="1:15" ht="15.75" x14ac:dyDescent="0.25">
      <c r="A70" s="7">
        <v>8500</v>
      </c>
      <c r="B70" s="8" t="s">
        <v>83</v>
      </c>
      <c r="C70" s="9">
        <f>SUMIF([1]eDetalle!$K$4:$K$890,[1]eCOG2!$B70,[1]eDetalle!$I$4:$I$890)</f>
        <v>0</v>
      </c>
      <c r="D70" s="9">
        <f t="shared" ref="D70:D78" ca="1" si="16">$E70/12</f>
        <v>0</v>
      </c>
      <c r="E70" s="9">
        <f t="shared" ca="1" si="15"/>
        <v>0</v>
      </c>
      <c r="F70" s="9">
        <f t="shared" ca="1" si="14"/>
        <v>0</v>
      </c>
      <c r="G70" s="9">
        <f t="shared" ca="1" si="14"/>
        <v>0</v>
      </c>
      <c r="H70" s="9">
        <f t="shared" ca="1" si="14"/>
        <v>0</v>
      </c>
      <c r="I70" s="9">
        <f t="shared" ca="1" si="14"/>
        <v>0</v>
      </c>
      <c r="J70" s="9">
        <f t="shared" ca="1" si="14"/>
        <v>0</v>
      </c>
      <c r="K70" s="9">
        <f t="shared" ca="1" si="14"/>
        <v>0</v>
      </c>
      <c r="L70" s="9">
        <f t="shared" ca="1" si="14"/>
        <v>0</v>
      </c>
      <c r="M70" s="9">
        <f t="shared" ca="1" si="14"/>
        <v>0</v>
      </c>
      <c r="N70" s="9">
        <f t="shared" ca="1" si="14"/>
        <v>0</v>
      </c>
      <c r="O70" s="9">
        <f t="shared" ca="1" si="14"/>
        <v>0</v>
      </c>
    </row>
    <row r="71" spans="1:15" ht="15.75" x14ac:dyDescent="0.25">
      <c r="A71" s="4">
        <v>9000</v>
      </c>
      <c r="B71" s="5" t="s">
        <v>84</v>
      </c>
      <c r="C71" s="6">
        <f t="shared" ref="C71" si="17">SUBTOTAL(9,C72:C78)</f>
        <v>2207142.84</v>
      </c>
      <c r="D71" s="6">
        <f t="shared" ca="1" si="16"/>
        <v>183928.56999999998</v>
      </c>
      <c r="E71" s="6">
        <f t="shared" ca="1" si="15"/>
        <v>183928.56999999998</v>
      </c>
      <c r="F71" s="6">
        <f t="shared" ca="1" si="15"/>
        <v>183928.56999999998</v>
      </c>
      <c r="G71" s="6">
        <f t="shared" ca="1" si="15"/>
        <v>183928.56999999998</v>
      </c>
      <c r="H71" s="6">
        <f t="shared" ca="1" si="15"/>
        <v>183928.56999999998</v>
      </c>
      <c r="I71" s="6">
        <f t="shared" ca="1" si="15"/>
        <v>183928.56999999998</v>
      </c>
      <c r="J71" s="6">
        <f t="shared" ca="1" si="15"/>
        <v>183928.56999999998</v>
      </c>
      <c r="K71" s="6">
        <f t="shared" ca="1" si="15"/>
        <v>183928.56999999998</v>
      </c>
      <c r="L71" s="6">
        <f t="shared" ca="1" si="15"/>
        <v>183928.56999999998</v>
      </c>
      <c r="M71" s="6">
        <f t="shared" ca="1" si="15"/>
        <v>183928.56999999998</v>
      </c>
      <c r="N71" s="6">
        <f t="shared" ca="1" si="15"/>
        <v>183928.56999999998</v>
      </c>
      <c r="O71" s="6">
        <f t="shared" ca="1" si="15"/>
        <v>183928.56999999998</v>
      </c>
    </row>
    <row r="72" spans="1:15" ht="31.5" x14ac:dyDescent="0.25">
      <c r="A72" s="7">
        <v>9100</v>
      </c>
      <c r="B72" s="8" t="s">
        <v>85</v>
      </c>
      <c r="C72" s="9">
        <f>SUMIF([1]eDetalle!$K$4:$K$890,[1]eCOG2!$B72,[1]eDetalle!$I$4:$I$890)</f>
        <v>1607142.84</v>
      </c>
      <c r="D72" s="9">
        <f t="shared" ca="1" si="16"/>
        <v>133928.57</v>
      </c>
      <c r="E72" s="9">
        <f t="shared" ca="1" si="15"/>
        <v>133928.57</v>
      </c>
      <c r="F72" s="9">
        <f t="shared" ca="1" si="15"/>
        <v>133928.57</v>
      </c>
      <c r="G72" s="9">
        <f t="shared" ca="1" si="15"/>
        <v>133928.57</v>
      </c>
      <c r="H72" s="9">
        <f t="shared" ca="1" si="15"/>
        <v>133928.57</v>
      </c>
      <c r="I72" s="9">
        <f t="shared" ca="1" si="15"/>
        <v>133928.57</v>
      </c>
      <c r="J72" s="9">
        <f t="shared" ca="1" si="15"/>
        <v>133928.57</v>
      </c>
      <c r="K72" s="9">
        <f t="shared" ca="1" si="15"/>
        <v>133928.57</v>
      </c>
      <c r="L72" s="9">
        <f t="shared" ca="1" si="15"/>
        <v>133928.57</v>
      </c>
      <c r="M72" s="9">
        <f t="shared" ca="1" si="15"/>
        <v>133928.57</v>
      </c>
      <c r="N72" s="9">
        <f t="shared" ca="1" si="15"/>
        <v>133928.57</v>
      </c>
      <c r="O72" s="9">
        <f t="shared" ca="1" si="15"/>
        <v>133928.57</v>
      </c>
    </row>
    <row r="73" spans="1:15" ht="31.5" x14ac:dyDescent="0.25">
      <c r="A73" s="7">
        <v>9200</v>
      </c>
      <c r="B73" s="8" t="s">
        <v>86</v>
      </c>
      <c r="C73" s="9">
        <f>SUMIF([1]eDetalle!$K$4:$K$890,[1]eCOG2!$B73,[1]eDetalle!$I$4:$I$890)</f>
        <v>600000</v>
      </c>
      <c r="D73" s="9">
        <f t="shared" ca="1" si="16"/>
        <v>50000</v>
      </c>
      <c r="E73" s="9">
        <f t="shared" ca="1" si="15"/>
        <v>50000</v>
      </c>
      <c r="F73" s="9">
        <f t="shared" ca="1" si="15"/>
        <v>50000</v>
      </c>
      <c r="G73" s="9">
        <f t="shared" ca="1" si="15"/>
        <v>50000</v>
      </c>
      <c r="H73" s="9">
        <f t="shared" ca="1" si="15"/>
        <v>50000</v>
      </c>
      <c r="I73" s="9">
        <f t="shared" ca="1" si="15"/>
        <v>50000</v>
      </c>
      <c r="J73" s="9">
        <f t="shared" ca="1" si="15"/>
        <v>50000</v>
      </c>
      <c r="K73" s="9">
        <f t="shared" ca="1" si="15"/>
        <v>50000</v>
      </c>
      <c r="L73" s="9">
        <f t="shared" ca="1" si="15"/>
        <v>50000</v>
      </c>
      <c r="M73" s="9">
        <f t="shared" ca="1" si="15"/>
        <v>50000</v>
      </c>
      <c r="N73" s="9">
        <f t="shared" ca="1" si="15"/>
        <v>50000</v>
      </c>
      <c r="O73" s="9">
        <f t="shared" ca="1" si="15"/>
        <v>50000</v>
      </c>
    </row>
    <row r="74" spans="1:15" ht="31.5" x14ac:dyDescent="0.25">
      <c r="A74" s="7">
        <v>9300</v>
      </c>
      <c r="B74" s="8" t="s">
        <v>87</v>
      </c>
      <c r="C74" s="9">
        <f>SUMIF([1]eDetalle!$K$4:$K$890,[1]eCOG2!$B74,[1]eDetalle!$I$4:$I$890)</f>
        <v>0</v>
      </c>
      <c r="D74" s="9">
        <f t="shared" ca="1" si="16"/>
        <v>0</v>
      </c>
      <c r="E74" s="9">
        <f t="shared" ca="1" si="15"/>
        <v>0</v>
      </c>
      <c r="F74" s="9">
        <f t="shared" ca="1" si="15"/>
        <v>0</v>
      </c>
      <c r="G74" s="9">
        <f t="shared" ca="1" si="15"/>
        <v>0</v>
      </c>
      <c r="H74" s="9">
        <f t="shared" ca="1" si="15"/>
        <v>0</v>
      </c>
      <c r="I74" s="9">
        <f t="shared" ca="1" si="15"/>
        <v>0</v>
      </c>
      <c r="J74" s="9">
        <f t="shared" ca="1" si="15"/>
        <v>0</v>
      </c>
      <c r="K74" s="9">
        <f t="shared" ca="1" si="15"/>
        <v>0</v>
      </c>
      <c r="L74" s="9">
        <f t="shared" ca="1" si="15"/>
        <v>0</v>
      </c>
      <c r="M74" s="9">
        <f t="shared" ca="1" si="15"/>
        <v>0</v>
      </c>
      <c r="N74" s="9">
        <f t="shared" ca="1" si="15"/>
        <v>0</v>
      </c>
      <c r="O74" s="9">
        <f t="shared" ca="1" si="15"/>
        <v>0</v>
      </c>
    </row>
    <row r="75" spans="1:15" ht="31.5" x14ac:dyDescent="0.25">
      <c r="A75" s="7">
        <v>9400</v>
      </c>
      <c r="B75" s="8" t="s">
        <v>88</v>
      </c>
      <c r="C75" s="9">
        <f>SUMIF([1]eDetalle!$K$4:$K$890,[1]eCOG2!$B75,[1]eDetalle!$I$4:$I$890)</f>
        <v>0</v>
      </c>
      <c r="D75" s="9">
        <f ca="1">$E75/12</f>
        <v>0</v>
      </c>
      <c r="E75" s="9">
        <f t="shared" ca="1" si="15"/>
        <v>0</v>
      </c>
      <c r="F75" s="9">
        <f t="shared" ca="1" si="15"/>
        <v>0</v>
      </c>
      <c r="G75" s="9">
        <f t="shared" ca="1" si="15"/>
        <v>0</v>
      </c>
      <c r="H75" s="9">
        <f t="shared" ca="1" si="15"/>
        <v>0</v>
      </c>
      <c r="I75" s="9">
        <f t="shared" ca="1" si="15"/>
        <v>0</v>
      </c>
      <c r="J75" s="9">
        <f t="shared" ca="1" si="15"/>
        <v>0</v>
      </c>
      <c r="K75" s="9">
        <f t="shared" ca="1" si="15"/>
        <v>0</v>
      </c>
      <c r="L75" s="9">
        <f t="shared" ca="1" si="15"/>
        <v>0</v>
      </c>
      <c r="M75" s="9">
        <f t="shared" ca="1" si="15"/>
        <v>0</v>
      </c>
      <c r="N75" s="9">
        <f t="shared" ca="1" si="15"/>
        <v>0</v>
      </c>
      <c r="O75" s="9">
        <f t="shared" ca="1" si="15"/>
        <v>0</v>
      </c>
    </row>
    <row r="76" spans="1:15" ht="15.75" x14ac:dyDescent="0.25">
      <c r="A76" s="7">
        <v>9500</v>
      </c>
      <c r="B76" s="8" t="s">
        <v>89</v>
      </c>
      <c r="C76" s="9">
        <f>SUMIF([1]eDetalle!$K$4:$K$890,[1]eCOG2!$B76,[1]eDetalle!$I$4:$I$890)</f>
        <v>0</v>
      </c>
      <c r="D76" s="9">
        <f t="shared" ca="1" si="16"/>
        <v>0</v>
      </c>
      <c r="E76" s="9">
        <f t="shared" ca="1" si="15"/>
        <v>0</v>
      </c>
      <c r="F76" s="9">
        <f t="shared" ca="1" si="15"/>
        <v>0</v>
      </c>
      <c r="G76" s="9">
        <f t="shared" ca="1" si="15"/>
        <v>0</v>
      </c>
      <c r="H76" s="9">
        <f t="shared" ca="1" si="15"/>
        <v>0</v>
      </c>
      <c r="I76" s="9">
        <f t="shared" ca="1" si="15"/>
        <v>0</v>
      </c>
      <c r="J76" s="9">
        <f t="shared" ca="1" si="15"/>
        <v>0</v>
      </c>
      <c r="K76" s="9">
        <f t="shared" ca="1" si="15"/>
        <v>0</v>
      </c>
      <c r="L76" s="9">
        <f t="shared" ca="1" si="15"/>
        <v>0</v>
      </c>
      <c r="M76" s="9">
        <f t="shared" ca="1" si="15"/>
        <v>0</v>
      </c>
      <c r="N76" s="9">
        <f t="shared" ca="1" si="15"/>
        <v>0</v>
      </c>
      <c r="O76" s="9">
        <f t="shared" ca="1" si="15"/>
        <v>0</v>
      </c>
    </row>
    <row r="77" spans="1:15" ht="15.75" x14ac:dyDescent="0.25">
      <c r="A77" s="7">
        <v>9600</v>
      </c>
      <c r="B77" s="8" t="s">
        <v>90</v>
      </c>
      <c r="C77" s="9">
        <f>SUMIF([1]eDetalle!$K$4:$K$890,[1]eCOG2!$B77,[1]eDetalle!$I$4:$I$890)</f>
        <v>0</v>
      </c>
      <c r="D77" s="9">
        <f ca="1">$E77/12</f>
        <v>0</v>
      </c>
      <c r="E77" s="9">
        <f t="shared" ca="1" si="15"/>
        <v>0</v>
      </c>
      <c r="F77" s="9">
        <f t="shared" ca="1" si="15"/>
        <v>0</v>
      </c>
      <c r="G77" s="9">
        <f t="shared" ca="1" si="15"/>
        <v>0</v>
      </c>
      <c r="H77" s="9">
        <f t="shared" ca="1" si="15"/>
        <v>0</v>
      </c>
      <c r="I77" s="9">
        <f t="shared" ca="1" si="15"/>
        <v>0</v>
      </c>
      <c r="J77" s="9">
        <f t="shared" ca="1" si="15"/>
        <v>0</v>
      </c>
      <c r="K77" s="9">
        <f t="shared" ca="1" si="15"/>
        <v>0</v>
      </c>
      <c r="L77" s="9">
        <f t="shared" ca="1" si="15"/>
        <v>0</v>
      </c>
      <c r="M77" s="9">
        <f t="shared" ca="1" si="15"/>
        <v>0</v>
      </c>
      <c r="N77" s="9">
        <f t="shared" ca="1" si="15"/>
        <v>0</v>
      </c>
      <c r="O77" s="9">
        <f t="shared" ca="1" si="15"/>
        <v>0</v>
      </c>
    </row>
    <row r="78" spans="1:15" ht="60.75" customHeight="1" x14ac:dyDescent="0.25">
      <c r="A78" s="7">
        <v>9900</v>
      </c>
      <c r="B78" s="8" t="s">
        <v>91</v>
      </c>
      <c r="C78" s="9">
        <f>SUMIF([1]eDetalle!$K$4:$K$890,[1]eCOG2!$B78,[1]eDetalle!$I$4:$I$890)</f>
        <v>0</v>
      </c>
      <c r="D78" s="9">
        <f ca="1">$E78/12</f>
        <v>0</v>
      </c>
      <c r="E78" s="9">
        <f t="shared" ca="1" si="15"/>
        <v>0</v>
      </c>
      <c r="F78" s="9">
        <f t="shared" ca="1" si="15"/>
        <v>0</v>
      </c>
      <c r="G78" s="9">
        <f t="shared" ca="1" si="15"/>
        <v>0</v>
      </c>
      <c r="H78" s="9">
        <f t="shared" ca="1" si="15"/>
        <v>0</v>
      </c>
      <c r="I78" s="9">
        <f t="shared" ca="1" si="15"/>
        <v>0</v>
      </c>
      <c r="J78" s="9">
        <f t="shared" ca="1" si="15"/>
        <v>0</v>
      </c>
      <c r="K78" s="9">
        <f t="shared" ca="1" si="15"/>
        <v>0</v>
      </c>
      <c r="L78" s="9">
        <f t="shared" ca="1" si="15"/>
        <v>0</v>
      </c>
      <c r="M78" s="9">
        <f t="shared" ca="1" si="15"/>
        <v>0</v>
      </c>
      <c r="N78" s="9">
        <f t="shared" ca="1" si="15"/>
        <v>0</v>
      </c>
      <c r="O78" s="9">
        <f t="shared" ca="1" si="15"/>
        <v>0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2022-05-02T17:14:13Z</dcterms:created>
  <dcterms:modified xsi:type="dcterms:W3CDTF">2022-05-02T17:24:26Z</dcterms:modified>
</cp:coreProperties>
</file>