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2135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H6" i="8" l="1"/>
  <c r="H7" i="8"/>
  <c r="H8" i="8"/>
  <c r="H9" i="8"/>
  <c r="H5" i="8"/>
  <c r="E6" i="8"/>
  <c r="E7" i="8"/>
  <c r="E8" i="8"/>
  <c r="E9" i="8"/>
  <c r="E5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<sst xmlns="http://schemas.openxmlformats.org/spreadsheetml/2006/main" count="18" uniqueCount="18">
  <si>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</si>
  <si>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</si>
  <si>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</si>
  <si>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</si>
  <si>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</si>
  <si>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</si>
  <si>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</si>
  <si>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</si>
  <si>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</si>
  <si>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</si>
  <si>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</si>
  <si>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</si>
  <si>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</si>
  <si>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</si>
  <si>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</si>
  <si>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</si>
  <si>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</si>
  <si>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Municipio de Valle de Santiago, Gto.
Estado Analítico del Ejercicio del Presupuesto de Egresos
Clasificación Económica (por Tipo de Gasto)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</si>
</sst>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tabSelected="1" zoomScaleNormal="100" workbookViewId="0">
      <selection activeCell="B7" sqref="B7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304177064.16000003</v>
      </c>
      <c r="D5" s="10">
        <v>63730712.119999997</v>
      </c>
      <c r="E5" s="10">
        <f>C5+D5</f>
        <v>367907776.28000003</v>
      </c>
      <c r="F5" s="10">
        <v>338171114.99000001</v>
      </c>
      <c r="G5" s="10">
        <v>331196667.31</v>
      </c>
      <c r="H5" s="10">
        <f>E5-F5</f>
        <v>29736661.290000021</v>
      </c>
    </row>
    <row r="6" spans="1:8" x14ac:dyDescent="0.2">
      <c r="A6" s="2"/>
      <c r="B6" s="5" t="s">
        <v>1</v>
      </c>
      <c r="C6" s="10">
        <v>185953620</v>
      </c>
      <c r="D6" s="10">
        <v>17492166.460000001</v>
      </c>
      <c r="E6" s="10">
        <f t="shared" ref="E6:E9" si="0">C6+D6</f>
        <v>203445786.46000001</v>
      </c>
      <c r="F6" s="10">
        <v>140943474.13</v>
      </c>
      <c r="G6" s="10">
        <v>82741638.540000007</v>
      </c>
      <c r="H6" s="10">
        <f t="shared" ref="H6:H9" si="1">E6-F6</f>
        <v>62502312.330000013</v>
      </c>
    </row>
    <row r="7" spans="1:8" x14ac:dyDescent="0.2">
      <c r="A7" s="2"/>
      <c r="B7" s="5" t="s">
        <v>2</v>
      </c>
      <c r="C7" s="10">
        <v>1607142.84</v>
      </c>
      <c r="D7" s="10">
        <v>0</v>
      </c>
      <c r="E7" s="10">
        <f t="shared" si="0"/>
        <v>1607142.84</v>
      </c>
      <c r="F7" s="10">
        <v>1607142.84</v>
      </c>
      <c r="G7" s="10">
        <v>1607142.84</v>
      </c>
      <c r="H7" s="10">
        <f t="shared" si="1"/>
        <v>0</v>
      </c>
    </row>
    <row r="8" spans="1:8" x14ac:dyDescent="0.2">
      <c r="A8" s="2"/>
      <c r="B8" s="5" t="s">
        <v>4</v>
      </c>
      <c r="C8" s="10">
        <v>8262173</v>
      </c>
      <c r="D8" s="10">
        <v>700000</v>
      </c>
      <c r="E8" s="10">
        <f t="shared" si="0"/>
        <v>8962173</v>
      </c>
      <c r="F8" s="10">
        <v>7377964.7999999998</v>
      </c>
      <c r="G8" s="10">
        <v>7374906.7999999998</v>
      </c>
      <c r="H8" s="10">
        <f t="shared" si="1"/>
        <v>1584208.2000000002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 t="shared" si="0"/>
        <v>0</v>
      </c>
      <c r="F9" s="11">
        <v>0</v>
      </c>
      <c r="G9" s="11">
        <v>0</v>
      </c>
      <c r="H9" s="11">
        <f t="shared" si="1"/>
        <v>0</v>
      </c>
    </row>
    <row r="10" spans="1:8" x14ac:dyDescent="0.2">
      <c r="A10" s="6"/>
      <c r="B10" s="7" t="s">
        <v>5</v>
      </c>
      <c r="C10" s="9">
        <v>500000000</v>
      </c>
      <c r="D10" s="9">
        <v>81922878.579999998</v>
      </c>
      <c r="E10" s="9">
        <v>581922878.58000004</v>
      </c>
      <c r="F10" s="9">
        <v>488099696.75999999</v>
      </c>
      <c r="G10" s="9">
        <v>422920355.49000001</v>
      </c>
      <c r="H10" s="9">
        <v>93823181.820000038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2023-02-27T15:10:02Z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