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CFG!$A$3:$H$36</definedName>
  </definedNames>
  <calcPr calcId="152511"/>
</workbook>
</file>

<file path=xl/calcChain.xml><?xml version="1.0" encoding="utf-8"?>
<calcChain xmlns="http://schemas.openxmlformats.org/spreadsheetml/2006/main">
  <c r="E34" i="5" l="1"/>
  <c r="E35" i="5"/>
  <c r="E36" i="5"/>
  <c r="H36" i="5" s="1"/>
  <c r="E33" i="5"/>
  <c r="H33" i="5" s="1"/>
  <c r="E24" i="5"/>
  <c r="E25" i="5"/>
  <c r="E26" i="5"/>
  <c r="E27" i="5"/>
  <c r="E28" i="5"/>
  <c r="H28" i="5" s="1"/>
  <c r="E29" i="5"/>
  <c r="H29" i="5" s="1"/>
  <c r="E30" i="5"/>
  <c r="H30" i="5" s="1"/>
  <c r="E31" i="5"/>
  <c r="H31" i="5" s="1"/>
  <c r="E23" i="5"/>
  <c r="E16" i="5"/>
  <c r="E17" i="5"/>
  <c r="E18" i="5"/>
  <c r="E19" i="5"/>
  <c r="E20" i="5"/>
  <c r="H20" i="5" s="1"/>
  <c r="E21" i="5"/>
  <c r="H21" i="5" s="1"/>
  <c r="E15" i="5"/>
  <c r="H15" i="5" s="1"/>
  <c r="E7" i="5"/>
  <c r="H7" i="5" s="1"/>
  <c r="E8" i="5"/>
  <c r="E9" i="5"/>
  <c r="E10" i="5"/>
  <c r="H10" i="5" s="1"/>
  <c r="E11" i="5"/>
  <c r="E12" i="5"/>
  <c r="H12" i="5" s="1"/>
  <c r="E13" i="5"/>
  <c r="E6" i="5"/>
  <c r="E32" i="5"/>
  <c r="H32" i="5" s="1"/>
  <c r="E22" i="5"/>
  <c r="H22" i="5" s="1"/>
  <c r="E14" i="5"/>
  <c r="H14" i="5" s="1"/>
  <c r="E5" i="5"/>
  <c r="H5" i="5" s="1"/>
  <c r="H34" i="5"/>
  <c r="H35" i="5"/>
  <c r="H24" i="5"/>
  <c r="H25" i="5"/>
  <c r="H26" i="5"/>
  <c r="H27" i="5"/>
  <c r="H23" i="5"/>
  <c r="H16" i="5"/>
  <c r="H17" i="5"/>
  <c r="H18" i="5"/>
  <c r="H19" i="5"/>
  <c r="H8" i="5"/>
  <c r="H9" i="5"/>
  <c r="H11" i="5"/>
  <c r="H13" i="5"/>
  <c r="H6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<sst xmlns="http://schemas.openxmlformats.org/spreadsheetml/2006/main" count="45" uniqueCount="45">
  <si>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</si>
  <si>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</si>
  <si>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</si>
  <si>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</si>
  <si>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</si>
  <si>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</si>
  <si>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</si>
  <si>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</si>
  <si>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</si>
  <si>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</si>
  <si>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</si>
  <si>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</si>
  <si>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</si>
  <si>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</si>
  <si>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</si>
  <si>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</si>
  <si>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</si>
  <si>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</si>
  <si>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</si>
  <si>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</si>
  <si>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</si>
  <si>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</si>
  <si>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</si>
  <si>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</si>
  <si>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</si>
  <si>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</si>
  <si>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</si>
  <si>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</si>
  <si>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</si>
  <si>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</si>
  <si>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</si>
  <si>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</si>
  <si>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</si>
  <si>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</si>
  <si>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</si>
  <si>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</si>
  <si>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</si>
  <si>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</si>
  <si>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</si>
  <si>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</si>
  <si>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</si>
  <si>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</si>
  <si>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</si>
  <si>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</si>
  <si>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Valle de Santiago,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</si>
</sst>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F33" sqref="F33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v>205889226.34999999</v>
      </c>
      <c r="D5" s="13">
        <v>16126288.129999999</v>
      </c>
      <c r="E5" s="13">
        <f>C5+D5</f>
        <v>222015514.47999999</v>
      </c>
      <c r="F5" s="13">
        <v>189543001.61999997</v>
      </c>
      <c r="G5" s="13">
        <v>186690275.74000001</v>
      </c>
      <c r="H5" s="13">
        <f>E5-F5</f>
        <v>32472512.860000014</v>
      </c>
    </row>
    <row r="6" spans="1:8" x14ac:dyDescent="0.2">
      <c r="A6" s="6"/>
      <c r="B6" s="9" t="s">
        <v>21</v>
      </c>
      <c r="C6" s="4">
        <v>12608496</v>
      </c>
      <c r="D6" s="4">
        <v>450000</v>
      </c>
      <c r="E6" s="4">
        <f>C6+D6</f>
        <v>13058496</v>
      </c>
      <c r="F6" s="4">
        <v>12756509.43</v>
      </c>
      <c r="G6" s="4">
        <v>12734509.43</v>
      </c>
      <c r="H6" s="4">
        <f>E6-F6</f>
        <v>301986.5700000003</v>
      </c>
    </row>
    <row r="7" spans="1:8" x14ac:dyDescent="0.2">
      <c r="A7" s="6"/>
      <c r="B7" s="9" t="s">
        <v>6</v>
      </c>
      <c r="C7" s="4">
        <v>595685</v>
      </c>
      <c r="D7" s="4">
        <v>500</v>
      </c>
      <c r="E7" s="4">
        <f t="shared" ref="E7:E13" si="0">C7+D7</f>
        <v>596185</v>
      </c>
      <c r="F7" s="4">
        <v>423671.89</v>
      </c>
      <c r="G7" s="4">
        <v>423671.89</v>
      </c>
      <c r="H7" s="4">
        <f t="shared" ref="H7:H13" si="1">E7-F7</f>
        <v>172513.11</v>
      </c>
    </row>
    <row r="8" spans="1:8" x14ac:dyDescent="0.2">
      <c r="A8" s="6"/>
      <c r="B8" s="9" t="s">
        <v>43</v>
      </c>
      <c r="C8" s="4">
        <v>52284843</v>
      </c>
      <c r="D8" s="4">
        <v>12548310.27</v>
      </c>
      <c r="E8" s="4">
        <f t="shared" si="0"/>
        <v>64833153.269999996</v>
      </c>
      <c r="F8" s="4">
        <v>57452225.920000002</v>
      </c>
      <c r="G8" s="4">
        <v>56679749.560000002</v>
      </c>
      <c r="H8" s="4">
        <f t="shared" si="1"/>
        <v>7380927.349999994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0"/>
        <v>0</v>
      </c>
      <c r="F9" s="4">
        <v>0</v>
      </c>
      <c r="G9" s="4">
        <v>0</v>
      </c>
      <c r="H9" s="4">
        <f t="shared" si="1"/>
        <v>0</v>
      </c>
    </row>
    <row r="10" spans="1:8" x14ac:dyDescent="0.2">
      <c r="A10" s="6"/>
      <c r="B10" s="9" t="s">
        <v>12</v>
      </c>
      <c r="C10" s="4">
        <v>55628550.469999999</v>
      </c>
      <c r="D10" s="4">
        <v>-1755979.85</v>
      </c>
      <c r="E10" s="4">
        <f t="shared" si="0"/>
        <v>53872570.619999997</v>
      </c>
      <c r="F10" s="4">
        <v>31115019.039999999</v>
      </c>
      <c r="G10" s="4">
        <v>30366291.629999999</v>
      </c>
      <c r="H10" s="4">
        <f t="shared" si="1"/>
        <v>22757551.579999998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0"/>
        <v>0</v>
      </c>
      <c r="F11" s="4">
        <v>0</v>
      </c>
      <c r="G11" s="4">
        <v>0</v>
      </c>
      <c r="H11" s="4">
        <f t="shared" si="1"/>
        <v>0</v>
      </c>
    </row>
    <row r="12" spans="1:8" x14ac:dyDescent="0.2">
      <c r="A12" s="6"/>
      <c r="B12" s="9" t="s">
        <v>22</v>
      </c>
      <c r="C12" s="4">
        <v>66658368.880000003</v>
      </c>
      <c r="D12" s="4">
        <v>1885188.93</v>
      </c>
      <c r="E12" s="4">
        <f t="shared" si="0"/>
        <v>68543557.810000002</v>
      </c>
      <c r="F12" s="4">
        <v>68246185.859999999</v>
      </c>
      <c r="G12" s="4">
        <v>66820307.899999999</v>
      </c>
      <c r="H12" s="4">
        <f t="shared" si="1"/>
        <v>297371.95000000298</v>
      </c>
    </row>
    <row r="13" spans="1:8" x14ac:dyDescent="0.2">
      <c r="A13" s="6"/>
      <c r="B13" s="9" t="s">
        <v>8</v>
      </c>
      <c r="C13" s="4">
        <v>18113283</v>
      </c>
      <c r="D13" s="4">
        <v>2998268.78</v>
      </c>
      <c r="E13" s="4">
        <f t="shared" si="0"/>
        <v>21111551.780000001</v>
      </c>
      <c r="F13" s="4">
        <v>19549389.48</v>
      </c>
      <c r="G13" s="4">
        <v>19665745.329999998</v>
      </c>
      <c r="H13" s="4">
        <f t="shared" si="1"/>
        <v>1562162.3000000007</v>
      </c>
    </row>
    <row r="14" spans="1:8" x14ac:dyDescent="0.2">
      <c r="A14" s="8" t="s">
        <v>9</v>
      </c>
      <c r="B14" s="10"/>
      <c r="C14" s="13">
        <v>284855168.81</v>
      </c>
      <c r="D14" s="13">
        <v>19670526.140000001</v>
      </c>
      <c r="E14" s="13">
        <f>C14+D14</f>
        <v>304525694.94999999</v>
      </c>
      <c r="F14" s="13">
        <v>248438098.37</v>
      </c>
      <c r="G14" s="13">
        <v>202615846.69000003</v>
      </c>
      <c r="H14" s="13">
        <f>E14-F14</f>
        <v>56087596.579999983</v>
      </c>
    </row>
    <row r="15" spans="1:8" x14ac:dyDescent="0.2">
      <c r="A15" s="6"/>
      <c r="B15" s="9" t="s">
        <v>23</v>
      </c>
      <c r="C15" s="4">
        <v>10857201</v>
      </c>
      <c r="D15" s="4">
        <v>700006.48</v>
      </c>
      <c r="E15" s="4">
        <f>C15+D15</f>
        <v>11557207.48</v>
      </c>
      <c r="F15" s="4">
        <v>8941789.6600000001</v>
      </c>
      <c r="G15" s="4">
        <v>8901754.8599999994</v>
      </c>
      <c r="H15" s="4">
        <f>E15-F15</f>
        <v>2615417.8200000003</v>
      </c>
    </row>
    <row r="16" spans="1:8" x14ac:dyDescent="0.2">
      <c r="A16" s="6"/>
      <c r="B16" s="9" t="s">
        <v>15</v>
      </c>
      <c r="C16" s="4">
        <v>247004849</v>
      </c>
      <c r="D16" s="4">
        <v>10052009.67</v>
      </c>
      <c r="E16" s="4">
        <f t="shared" ref="E16:E21" si="2">C16+D16</f>
        <v>257056858.66999999</v>
      </c>
      <c r="F16" s="4">
        <v>207162270.34</v>
      </c>
      <c r="G16" s="4">
        <v>161960050.86000001</v>
      </c>
      <c r="H16" s="4">
        <f t="shared" ref="H16:H21" si="3">E16-F16</f>
        <v>49894588.329999983</v>
      </c>
    </row>
    <row r="17" spans="1:8" x14ac:dyDescent="0.2">
      <c r="A17" s="6"/>
      <c r="B17" s="9" t="s">
        <v>10</v>
      </c>
      <c r="C17" s="4">
        <v>739371.81</v>
      </c>
      <c r="D17" s="4">
        <v>710000</v>
      </c>
      <c r="E17" s="4">
        <f t="shared" si="2"/>
        <v>1449371.81</v>
      </c>
      <c r="F17" s="4">
        <v>709669.54</v>
      </c>
      <c r="G17" s="4">
        <v>709669.54</v>
      </c>
      <c r="H17" s="4">
        <f t="shared" si="3"/>
        <v>739702.27</v>
      </c>
    </row>
    <row r="18" spans="1:8" x14ac:dyDescent="0.2">
      <c r="A18" s="6"/>
      <c r="B18" s="9" t="s">
        <v>24</v>
      </c>
      <c r="C18" s="4">
        <v>10699004</v>
      </c>
      <c r="D18" s="4">
        <v>5265255.95</v>
      </c>
      <c r="E18" s="4">
        <f t="shared" si="2"/>
        <v>15964259.949999999</v>
      </c>
      <c r="F18" s="4">
        <v>14717440.34</v>
      </c>
      <c r="G18" s="4">
        <v>14717442.939999999</v>
      </c>
      <c r="H18" s="4">
        <f t="shared" si="3"/>
        <v>1246819.6099999994</v>
      </c>
    </row>
    <row r="19" spans="1:8" x14ac:dyDescent="0.2">
      <c r="A19" s="6"/>
      <c r="B19" s="9" t="s">
        <v>25</v>
      </c>
      <c r="C19" s="4">
        <v>7549509</v>
      </c>
      <c r="D19" s="4">
        <v>1000000</v>
      </c>
      <c r="E19" s="4">
        <f t="shared" si="2"/>
        <v>8549509</v>
      </c>
      <c r="F19" s="4">
        <v>7380233.21</v>
      </c>
      <c r="G19" s="4">
        <v>7380233.21</v>
      </c>
      <c r="H19" s="4">
        <f t="shared" si="3"/>
        <v>1169275.79</v>
      </c>
    </row>
    <row r="20" spans="1:8" x14ac:dyDescent="0.2">
      <c r="A20" s="6"/>
      <c r="B20" s="9" t="s">
        <v>26</v>
      </c>
      <c r="C20" s="4">
        <v>8005234</v>
      </c>
      <c r="D20" s="4">
        <v>1943254.04</v>
      </c>
      <c r="E20" s="4">
        <f t="shared" si="2"/>
        <v>9948488.0399999991</v>
      </c>
      <c r="F20" s="4">
        <v>9526695.2799999993</v>
      </c>
      <c r="G20" s="4">
        <v>8946695.2799999993</v>
      </c>
      <c r="H20" s="4">
        <f t="shared" si="3"/>
        <v>421792.75999999978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2"/>
        <v>0</v>
      </c>
      <c r="F21" s="4">
        <v>0</v>
      </c>
      <c r="G21" s="4">
        <v>0</v>
      </c>
      <c r="H21" s="4">
        <f t="shared" si="3"/>
        <v>0</v>
      </c>
    </row>
    <row r="22" spans="1:8" x14ac:dyDescent="0.2">
      <c r="A22" s="8" t="s">
        <v>27</v>
      </c>
      <c r="B22" s="10"/>
      <c r="C22" s="13">
        <v>7048462</v>
      </c>
      <c r="D22" s="13">
        <v>45925792.200000003</v>
      </c>
      <c r="E22" s="13">
        <f>C22+D22</f>
        <v>52974254.200000003</v>
      </c>
      <c r="F22" s="13">
        <v>47711181.819999993</v>
      </c>
      <c r="G22" s="13">
        <v>31206818.109999999</v>
      </c>
      <c r="H22" s="13">
        <f>E22-F22</f>
        <v>5263072.3800000101</v>
      </c>
    </row>
    <row r="23" spans="1:8" x14ac:dyDescent="0.2">
      <c r="A23" s="6"/>
      <c r="B23" s="9" t="s">
        <v>16</v>
      </c>
      <c r="C23" s="4">
        <v>5780567</v>
      </c>
      <c r="D23" s="4">
        <v>646000.5</v>
      </c>
      <c r="E23" s="4">
        <f>C23+D23</f>
        <v>6426567.5</v>
      </c>
      <c r="F23" s="4">
        <v>5610262.1699999999</v>
      </c>
      <c r="G23" s="4">
        <v>5610262.6699999999</v>
      </c>
      <c r="H23" s="4">
        <f>E23-F23</f>
        <v>816305.33000000007</v>
      </c>
    </row>
    <row r="24" spans="1:8" x14ac:dyDescent="0.2">
      <c r="A24" s="6"/>
      <c r="B24" s="9" t="s">
        <v>13</v>
      </c>
      <c r="C24" s="4">
        <v>50000</v>
      </c>
      <c r="D24" s="4">
        <v>20531833.789999999</v>
      </c>
      <c r="E24" s="4">
        <f t="shared" ref="E24:E31" si="4">C24+D24</f>
        <v>20581833.789999999</v>
      </c>
      <c r="F24" s="4">
        <v>16725858.310000001</v>
      </c>
      <c r="G24" s="4">
        <v>15207878.34</v>
      </c>
      <c r="H24" s="4">
        <f t="shared" ref="H24:H36" si="5">E24-F24</f>
        <v>3855975.4799999986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4"/>
        <v>0</v>
      </c>
      <c r="F25" s="4">
        <v>0</v>
      </c>
      <c r="G25" s="4">
        <v>0</v>
      </c>
      <c r="H25" s="4">
        <f t="shared" si="5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4"/>
        <v>0</v>
      </c>
      <c r="F26" s="4">
        <v>0</v>
      </c>
      <c r="G26" s="4">
        <v>0</v>
      </c>
      <c r="H26" s="4">
        <f t="shared" si="5"/>
        <v>0</v>
      </c>
    </row>
    <row r="27" spans="1:8" x14ac:dyDescent="0.2">
      <c r="A27" s="6"/>
      <c r="B27" s="9" t="s">
        <v>11</v>
      </c>
      <c r="C27" s="4">
        <v>0</v>
      </c>
      <c r="D27" s="4">
        <v>23706957.91</v>
      </c>
      <c r="E27" s="4">
        <f t="shared" si="4"/>
        <v>23706957.91</v>
      </c>
      <c r="F27" s="4">
        <v>23293086.43</v>
      </c>
      <c r="G27" s="4">
        <v>8306702.1900000004</v>
      </c>
      <c r="H27" s="4">
        <f t="shared" si="5"/>
        <v>413871.48000000045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4"/>
        <v>0</v>
      </c>
      <c r="F28" s="4">
        <v>0</v>
      </c>
      <c r="G28" s="4">
        <v>0</v>
      </c>
      <c r="H28" s="4">
        <f t="shared" si="5"/>
        <v>0</v>
      </c>
    </row>
    <row r="29" spans="1:8" x14ac:dyDescent="0.2">
      <c r="A29" s="6"/>
      <c r="B29" s="9" t="s">
        <v>3</v>
      </c>
      <c r="C29" s="4">
        <v>1217895</v>
      </c>
      <c r="D29" s="4">
        <v>1041000</v>
      </c>
      <c r="E29" s="4">
        <f t="shared" si="4"/>
        <v>2258895</v>
      </c>
      <c r="F29" s="4">
        <v>2081974.91</v>
      </c>
      <c r="G29" s="4">
        <v>2081974.91</v>
      </c>
      <c r="H29" s="4">
        <f t="shared" si="5"/>
        <v>176920.09000000008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4"/>
        <v>0</v>
      </c>
      <c r="F30" s="4">
        <v>0</v>
      </c>
      <c r="G30" s="4">
        <v>0</v>
      </c>
      <c r="H30" s="4">
        <f t="shared" si="5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4"/>
        <v>0</v>
      </c>
      <c r="F31" s="4">
        <v>0</v>
      </c>
      <c r="G31" s="4">
        <v>0</v>
      </c>
      <c r="H31" s="4">
        <f t="shared" si="5"/>
        <v>0</v>
      </c>
    </row>
    <row r="32" spans="1:8" x14ac:dyDescent="0.2">
      <c r="A32" s="8" t="s">
        <v>19</v>
      </c>
      <c r="B32" s="10"/>
      <c r="C32" s="13">
        <v>2207142.84</v>
      </c>
      <c r="D32" s="13">
        <v>200272.11</v>
      </c>
      <c r="E32" s="13">
        <f>C32+D32</f>
        <v>2407414.9499999997</v>
      </c>
      <c r="F32" s="13">
        <v>2407414.9500000002</v>
      </c>
      <c r="G32" s="13">
        <v>2407414.9500000002</v>
      </c>
      <c r="H32" s="13">
        <f>E32-F32</f>
        <v>0</v>
      </c>
    </row>
    <row r="33" spans="1:8" x14ac:dyDescent="0.2">
      <c r="A33" s="6"/>
      <c r="B33" s="9" t="s">
        <v>30</v>
      </c>
      <c r="C33" s="4">
        <v>2207142.84</v>
      </c>
      <c r="D33" s="4">
        <v>200272.11</v>
      </c>
      <c r="E33" s="4">
        <f>C33+D33</f>
        <v>2407414.9499999997</v>
      </c>
      <c r="F33" s="4">
        <v>2407414.9500000002</v>
      </c>
      <c r="G33" s="4">
        <v>2407414.9500000002</v>
      </c>
      <c r="H33" s="4">
        <f t="shared" si="5"/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6">C34+D34</f>
        <v>0</v>
      </c>
      <c r="F34" s="4">
        <v>0</v>
      </c>
      <c r="G34" s="4">
        <v>0</v>
      </c>
      <c r="H34" s="4">
        <f t="shared" si="5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6"/>
        <v>0</v>
      </c>
      <c r="F35" s="4">
        <v>0</v>
      </c>
      <c r="G35" s="4">
        <v>0</v>
      </c>
      <c r="H35" s="4">
        <f t="shared" si="5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6"/>
        <v>0</v>
      </c>
      <c r="F36" s="4">
        <v>0</v>
      </c>
      <c r="G36" s="4">
        <v>0</v>
      </c>
      <c r="H36" s="4">
        <f t="shared" si="5"/>
        <v>0</v>
      </c>
    </row>
    <row r="37" spans="1:8" x14ac:dyDescent="0.2">
      <c r="A37" s="11"/>
      <c r="B37" s="12" t="s">
        <v>31</v>
      </c>
      <c r="C37" s="14">
        <v>500000000</v>
      </c>
      <c r="D37" s="14">
        <v>81922878.579999998</v>
      </c>
      <c r="E37" s="14">
        <v>581922878.58000004</v>
      </c>
      <c r="F37" s="14">
        <v>488099696.75999999</v>
      </c>
      <c r="G37" s="14">
        <v>422920355.49000001</v>
      </c>
      <c r="H37" s="14">
        <v>93823181.819999978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2023-02-27T15:10:49Z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