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F47" i="1"/>
  <c r="E47" i="1"/>
  <c r="C47" i="1"/>
  <c r="B47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<sst xmlns="http://schemas.openxmlformats.org/spreadsheetml/2006/main" count="122" uniqueCount="122">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</sst>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2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A25" sqref="A25"/>
    </sheetView>
  </sheetViews>
  <sheetFormatPr baseColWidth="10" defaultColWidth="0" defaultRowHeight="0" zeroHeight="1" x14ac:dyDescent="0.25"/>
  <cols>
    <col min="1" max="1" width="99.85546875" style="47" customWidth="1"/>
    <col min="2" max="3" width="20" customWidth="1"/>
    <col min="4" max="4" width="100" style="47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2021 y al 31 de diciembre de 2022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2022 (d)</v>
      </c>
      <c r="C6" s="17" t="str">
        <f>ULTIMO</f>
        <v>31 de diciembre de 2021 (e)</v>
      </c>
      <c r="D6" s="18" t="s">
        <v>4</v>
      </c>
      <c r="E6" s="16" t="str">
        <f>ANIO</f>
        <v>2022 (d)</v>
      </c>
      <c r="F6" s="17" t="str">
        <f>ULTIMO</f>
        <v>31 de diciembre de 2021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5" x14ac:dyDescent="0.25">
      <c r="A9" s="26" t="s">
        <v>9</v>
      </c>
      <c r="B9" s="27">
        <v>105727433.75</v>
      </c>
      <c r="C9" s="28">
        <v>80504979.969999999</v>
      </c>
      <c r="D9" s="29" t="s">
        <v>10</v>
      </c>
      <c r="E9" s="27">
        <v>76654531.939999998</v>
      </c>
      <c r="F9" s="28">
        <v>44143115.549999997</v>
      </c>
    </row>
    <row r="10" spans="1:6" ht="15" x14ac:dyDescent="0.25">
      <c r="A10" s="30" t="s">
        <v>11</v>
      </c>
      <c r="B10" s="31">
        <v>0</v>
      </c>
      <c r="C10" s="31">
        <v>0</v>
      </c>
      <c r="D10" s="32" t="s">
        <v>12</v>
      </c>
      <c r="E10" s="33">
        <v>1854826.86</v>
      </c>
      <c r="F10" s="33">
        <v>1280404.99</v>
      </c>
    </row>
    <row r="11" spans="1:6" ht="15" x14ac:dyDescent="0.25">
      <c r="A11" s="30" t="s">
        <v>13</v>
      </c>
      <c r="B11" s="27">
        <v>23453418.489999998</v>
      </c>
      <c r="C11" s="33">
        <v>16556224.970000001</v>
      </c>
      <c r="D11" s="32" t="s">
        <v>14</v>
      </c>
      <c r="E11" s="33">
        <v>2996878.48</v>
      </c>
      <c r="F11" s="33">
        <v>5140978.21</v>
      </c>
    </row>
    <row r="12" spans="1:6" ht="15" x14ac:dyDescent="0.25">
      <c r="A12" s="30" t="s">
        <v>15</v>
      </c>
      <c r="B12" s="31">
        <v>0</v>
      </c>
      <c r="C12" s="31">
        <v>0</v>
      </c>
      <c r="D12" s="32" t="s">
        <v>16</v>
      </c>
      <c r="E12" s="33">
        <v>59796839.450000003</v>
      </c>
      <c r="F12" s="33">
        <v>23137837.370000001</v>
      </c>
    </row>
    <row r="13" spans="1:6" ht="15" x14ac:dyDescent="0.25">
      <c r="A13" s="30" t="s">
        <v>17</v>
      </c>
      <c r="B13" s="27">
        <v>80224261.209999993</v>
      </c>
      <c r="C13" s="33">
        <v>60258345.280000001</v>
      </c>
      <c r="D13" s="32" t="s">
        <v>18</v>
      </c>
      <c r="E13" s="31">
        <v>0</v>
      </c>
      <c r="F13" s="31">
        <v>0</v>
      </c>
    </row>
    <row r="14" spans="1:6" ht="15" x14ac:dyDescent="0.25">
      <c r="A14" s="30" t="s">
        <v>19</v>
      </c>
      <c r="B14" s="27">
        <v>2019861.7</v>
      </c>
      <c r="C14" s="33">
        <v>3659452.59</v>
      </c>
      <c r="D14" s="32" t="s">
        <v>20</v>
      </c>
      <c r="E14" s="33">
        <v>3109469.25</v>
      </c>
      <c r="F14" s="33">
        <v>8609938.3900000006</v>
      </c>
    </row>
    <row r="15" spans="1:6" ht="15" x14ac:dyDescent="0.25">
      <c r="A15" s="30" t="s">
        <v>21</v>
      </c>
      <c r="B15" s="27">
        <v>29892.35</v>
      </c>
      <c r="C15" s="33">
        <v>30957.13</v>
      </c>
      <c r="D15" s="32" t="s">
        <v>22</v>
      </c>
      <c r="E15" s="31">
        <v>0</v>
      </c>
      <c r="F15" s="31">
        <v>0</v>
      </c>
    </row>
    <row r="16" spans="1:6" ht="15" x14ac:dyDescent="0.25">
      <c r="A16" s="30" t="s">
        <v>23</v>
      </c>
      <c r="B16" s="31">
        <v>0</v>
      </c>
      <c r="C16" s="31">
        <v>0</v>
      </c>
      <c r="D16" s="32" t="s">
        <v>24</v>
      </c>
      <c r="E16" s="33">
        <v>6405580.0499999998</v>
      </c>
      <c r="F16" s="33">
        <v>4179110.72</v>
      </c>
    </row>
    <row r="17" spans="1:6" ht="15" x14ac:dyDescent="0.25">
      <c r="A17" s="26" t="s">
        <v>25</v>
      </c>
      <c r="B17" s="27">
        <v>6244656.6600000001</v>
      </c>
      <c r="C17" s="28">
        <v>7180258.1600000001</v>
      </c>
      <c r="D17" s="32" t="s">
        <v>26</v>
      </c>
      <c r="E17" s="31">
        <v>0</v>
      </c>
      <c r="F17" s="31">
        <v>0</v>
      </c>
    </row>
    <row r="18" spans="1:6" ht="15" x14ac:dyDescent="0.25">
      <c r="A18" s="34" t="s">
        <v>27</v>
      </c>
      <c r="B18" s="31">
        <v>0</v>
      </c>
      <c r="C18" s="31">
        <v>0</v>
      </c>
      <c r="D18" s="32" t="s">
        <v>28</v>
      </c>
      <c r="E18" s="33">
        <v>2490937.85</v>
      </c>
      <c r="F18" s="33">
        <v>1794845.87</v>
      </c>
    </row>
    <row r="19" spans="1:6" ht="15" x14ac:dyDescent="0.25">
      <c r="A19" s="34" t="s">
        <v>29</v>
      </c>
      <c r="B19" s="33">
        <v>924067.34</v>
      </c>
      <c r="C19" s="33">
        <v>928678.43</v>
      </c>
      <c r="D19" s="29" t="s">
        <v>30</v>
      </c>
      <c r="E19" s="31">
        <v>0</v>
      </c>
      <c r="F19" s="31">
        <v>0</v>
      </c>
    </row>
    <row r="20" spans="1:6" ht="15" x14ac:dyDescent="0.25">
      <c r="A20" s="34" t="s">
        <v>31</v>
      </c>
      <c r="B20" s="33">
        <v>207821.63</v>
      </c>
      <c r="C20" s="33">
        <v>146725.21</v>
      </c>
      <c r="D20" s="32" t="s">
        <v>32</v>
      </c>
      <c r="E20" s="31">
        <v>0</v>
      </c>
      <c r="F20" s="31">
        <v>0</v>
      </c>
    </row>
    <row r="21" spans="1:6" ht="15" x14ac:dyDescent="0.25">
      <c r="A21" s="34" t="s">
        <v>33</v>
      </c>
      <c r="B21" s="31">
        <v>0</v>
      </c>
      <c r="C21" s="31">
        <v>0</v>
      </c>
      <c r="D21" s="32" t="s">
        <v>34</v>
      </c>
      <c r="E21" s="31">
        <v>0</v>
      </c>
      <c r="F21" s="31">
        <v>0</v>
      </c>
    </row>
    <row r="22" spans="1:6" ht="15" x14ac:dyDescent="0.25">
      <c r="A22" s="34" t="s">
        <v>35</v>
      </c>
      <c r="B22" s="27">
        <v>66285.63</v>
      </c>
      <c r="C22" s="33">
        <v>20235.84</v>
      </c>
      <c r="D22" s="32" t="s">
        <v>36</v>
      </c>
      <c r="E22" s="31">
        <v>0</v>
      </c>
      <c r="F22" s="31">
        <v>0</v>
      </c>
    </row>
    <row r="23" spans="1:6" ht="15" x14ac:dyDescent="0.25">
      <c r="A23" s="34" t="s">
        <v>37</v>
      </c>
      <c r="B23" s="31">
        <v>0</v>
      </c>
      <c r="C23" s="31">
        <v>0</v>
      </c>
      <c r="D23" s="29" t="s">
        <v>38</v>
      </c>
      <c r="E23" s="31">
        <v>0</v>
      </c>
      <c r="F23" s="31">
        <v>0</v>
      </c>
    </row>
    <row r="24" spans="1:6" ht="15" x14ac:dyDescent="0.25">
      <c r="A24" s="34" t="s">
        <v>39</v>
      </c>
      <c r="B24" s="33">
        <v>5046482.0599999996</v>
      </c>
      <c r="C24" s="33">
        <v>6084618.6799999997</v>
      </c>
      <c r="D24" s="32" t="s">
        <v>40</v>
      </c>
      <c r="E24" s="31">
        <v>0</v>
      </c>
      <c r="F24" s="31">
        <v>0</v>
      </c>
    </row>
    <row r="25" spans="1:6" ht="15" x14ac:dyDescent="0.25">
      <c r="A25" s="26" t="s">
        <v>41</v>
      </c>
      <c r="B25" s="28">
        <v>22521893.48</v>
      </c>
      <c r="C25" s="28">
        <v>16028715.59</v>
      </c>
      <c r="D25" s="32" t="s">
        <v>42</v>
      </c>
      <c r="E25" s="31">
        <v>0</v>
      </c>
      <c r="F25" s="31">
        <v>0</v>
      </c>
    </row>
    <row r="26" spans="1:6" ht="15" x14ac:dyDescent="0.25">
      <c r="A26" s="34" t="s">
        <v>43</v>
      </c>
      <c r="B26" s="33">
        <v>600</v>
      </c>
      <c r="C26" s="33">
        <v>600</v>
      </c>
      <c r="D26" s="29" t="s">
        <v>44</v>
      </c>
      <c r="E26" s="31">
        <v>0</v>
      </c>
      <c r="F26" s="31">
        <v>0</v>
      </c>
    </row>
    <row r="27" spans="1:6" ht="15" x14ac:dyDescent="0.25">
      <c r="A27" s="34" t="s">
        <v>45</v>
      </c>
      <c r="B27" s="31">
        <v>0</v>
      </c>
      <c r="C27" s="31">
        <v>0</v>
      </c>
      <c r="D27" s="29" t="s">
        <v>46</v>
      </c>
      <c r="E27" s="31">
        <v>0</v>
      </c>
      <c r="F27" s="31">
        <v>0</v>
      </c>
    </row>
    <row r="28" spans="1:6" ht="15" x14ac:dyDescent="0.25">
      <c r="A28" s="34" t="s">
        <v>47</v>
      </c>
      <c r="B28" s="31">
        <v>0</v>
      </c>
      <c r="C28" s="31">
        <v>0</v>
      </c>
      <c r="D28" s="32" t="s">
        <v>48</v>
      </c>
      <c r="E28" s="31">
        <v>0</v>
      </c>
      <c r="F28" s="31">
        <v>0</v>
      </c>
    </row>
    <row r="29" spans="1:6" ht="15" x14ac:dyDescent="0.25">
      <c r="A29" s="34" t="s">
        <v>49</v>
      </c>
      <c r="B29" s="33">
        <v>22521293.48</v>
      </c>
      <c r="C29" s="33">
        <v>16028115.59</v>
      </c>
      <c r="D29" s="32" t="s">
        <v>50</v>
      </c>
      <c r="E29" s="31">
        <v>0</v>
      </c>
      <c r="F29" s="31">
        <v>0</v>
      </c>
    </row>
    <row r="30" spans="1:6" ht="15" x14ac:dyDescent="0.25">
      <c r="A30" s="34" t="s">
        <v>51</v>
      </c>
      <c r="B30" s="31">
        <v>0</v>
      </c>
      <c r="C30" s="31">
        <v>0</v>
      </c>
      <c r="D30" s="32" t="s">
        <v>52</v>
      </c>
      <c r="E30" s="31">
        <v>0</v>
      </c>
      <c r="F30" s="31">
        <v>0</v>
      </c>
    </row>
    <row r="31" spans="1:6" ht="15" x14ac:dyDescent="0.25">
      <c r="A31" s="26" t="s">
        <v>53</v>
      </c>
      <c r="B31" s="31">
        <v>0</v>
      </c>
      <c r="C31" s="31">
        <v>0</v>
      </c>
      <c r="D31" s="29" t="s">
        <v>54</v>
      </c>
      <c r="E31" s="31">
        <v>0</v>
      </c>
      <c r="F31" s="31">
        <v>0</v>
      </c>
    </row>
    <row r="32" spans="1:6" ht="15" x14ac:dyDescent="0.25">
      <c r="A32" s="34" t="s">
        <v>55</v>
      </c>
      <c r="B32" s="31">
        <v>0</v>
      </c>
      <c r="C32" s="31">
        <v>0</v>
      </c>
      <c r="D32" s="32" t="s">
        <v>56</v>
      </c>
      <c r="E32" s="31">
        <v>0</v>
      </c>
      <c r="F32" s="31">
        <v>0</v>
      </c>
    </row>
    <row r="33" spans="1:6" ht="15" x14ac:dyDescent="0.25">
      <c r="A33" s="34" t="s">
        <v>57</v>
      </c>
      <c r="B33" s="31">
        <v>0</v>
      </c>
      <c r="C33" s="31">
        <v>0</v>
      </c>
      <c r="D33" s="32" t="s">
        <v>58</v>
      </c>
      <c r="E33" s="31">
        <v>0</v>
      </c>
      <c r="F33" s="31">
        <v>0</v>
      </c>
    </row>
    <row r="34" spans="1:6" ht="15" x14ac:dyDescent="0.25">
      <c r="A34" s="34" t="s">
        <v>59</v>
      </c>
      <c r="B34" s="31">
        <v>0</v>
      </c>
      <c r="C34" s="31">
        <v>0</v>
      </c>
      <c r="D34" s="32" t="s">
        <v>60</v>
      </c>
      <c r="E34" s="31">
        <v>0</v>
      </c>
      <c r="F34" s="31">
        <v>0</v>
      </c>
    </row>
    <row r="35" spans="1:6" ht="15" x14ac:dyDescent="0.25">
      <c r="A35" s="34" t="s">
        <v>61</v>
      </c>
      <c r="B35" s="31">
        <v>0</v>
      </c>
      <c r="C35" s="31">
        <v>0</v>
      </c>
      <c r="D35" s="32" t="s">
        <v>62</v>
      </c>
      <c r="E35" s="31">
        <v>0</v>
      </c>
      <c r="F35" s="31">
        <v>0</v>
      </c>
    </row>
    <row r="36" spans="1:6" ht="15" x14ac:dyDescent="0.25">
      <c r="A36" s="34" t="s">
        <v>63</v>
      </c>
      <c r="B36" s="31">
        <v>0</v>
      </c>
      <c r="C36" s="31">
        <v>0</v>
      </c>
      <c r="D36" s="32" t="s">
        <v>64</v>
      </c>
      <c r="E36" s="31">
        <v>0</v>
      </c>
      <c r="F36" s="31">
        <v>0</v>
      </c>
    </row>
    <row r="37" spans="1:6" ht="15" x14ac:dyDescent="0.25">
      <c r="A37" s="26" t="s">
        <v>65</v>
      </c>
      <c r="B37" s="31">
        <v>0</v>
      </c>
      <c r="C37" s="31">
        <v>0</v>
      </c>
      <c r="D37" s="32" t="s">
        <v>66</v>
      </c>
      <c r="E37" s="31">
        <v>0</v>
      </c>
      <c r="F37" s="31">
        <v>0</v>
      </c>
    </row>
    <row r="38" spans="1:6" ht="15" x14ac:dyDescent="0.25">
      <c r="A38" s="26" t="s">
        <v>67</v>
      </c>
      <c r="B38" s="31">
        <v>0</v>
      </c>
      <c r="C38" s="31">
        <v>0</v>
      </c>
      <c r="D38" s="29" t="s">
        <v>68</v>
      </c>
      <c r="E38" s="31">
        <v>0</v>
      </c>
      <c r="F38" s="31">
        <v>0</v>
      </c>
    </row>
    <row r="39" spans="1:6" ht="15" x14ac:dyDescent="0.25">
      <c r="A39" s="34" t="s">
        <v>69</v>
      </c>
      <c r="B39" s="31">
        <v>0</v>
      </c>
      <c r="C39" s="31">
        <v>0</v>
      </c>
      <c r="D39" s="32" t="s">
        <v>70</v>
      </c>
      <c r="E39" s="31">
        <v>0</v>
      </c>
      <c r="F39" s="31">
        <v>0</v>
      </c>
    </row>
    <row r="40" spans="1:6" ht="15" x14ac:dyDescent="0.25">
      <c r="A40" s="34" t="s">
        <v>71</v>
      </c>
      <c r="B40" s="31">
        <v>0</v>
      </c>
      <c r="C40" s="31">
        <v>0</v>
      </c>
      <c r="D40" s="32" t="s">
        <v>72</v>
      </c>
      <c r="E40" s="31">
        <v>0</v>
      </c>
      <c r="F40" s="31">
        <v>0</v>
      </c>
    </row>
    <row r="41" spans="1:6" ht="15" x14ac:dyDescent="0.25">
      <c r="A41" s="26" t="s">
        <v>73</v>
      </c>
      <c r="B41" s="31">
        <v>0</v>
      </c>
      <c r="C41" s="31">
        <v>0</v>
      </c>
      <c r="D41" s="32" t="s">
        <v>74</v>
      </c>
      <c r="E41" s="31">
        <v>0</v>
      </c>
      <c r="F41" s="31">
        <v>0</v>
      </c>
    </row>
    <row r="42" spans="1:6" ht="15" x14ac:dyDescent="0.25">
      <c r="A42" s="34" t="s">
        <v>75</v>
      </c>
      <c r="B42" s="31">
        <v>0</v>
      </c>
      <c r="C42" s="31">
        <v>0</v>
      </c>
      <c r="D42" s="29" t="s">
        <v>76</v>
      </c>
      <c r="E42" s="28">
        <v>73141.17</v>
      </c>
      <c r="F42" s="31">
        <v>0</v>
      </c>
    </row>
    <row r="43" spans="1:6" ht="15" x14ac:dyDescent="0.25">
      <c r="A43" s="34" t="s">
        <v>77</v>
      </c>
      <c r="B43" s="31">
        <v>0</v>
      </c>
      <c r="C43" s="31">
        <v>0</v>
      </c>
      <c r="D43" s="32" t="s">
        <v>78</v>
      </c>
      <c r="E43" s="33">
        <v>73141.17</v>
      </c>
      <c r="F43" s="31">
        <v>0</v>
      </c>
    </row>
    <row r="44" spans="1:6" ht="15" x14ac:dyDescent="0.25">
      <c r="A44" s="34" t="s">
        <v>79</v>
      </c>
      <c r="B44" s="31">
        <v>0</v>
      </c>
      <c r="C44" s="31">
        <v>0</v>
      </c>
      <c r="D44" s="32" t="s">
        <v>80</v>
      </c>
      <c r="E44" s="31">
        <v>0</v>
      </c>
      <c r="F44" s="31">
        <v>0</v>
      </c>
    </row>
    <row r="45" spans="1:6" ht="15" x14ac:dyDescent="0.25">
      <c r="A45" s="34" t="s">
        <v>81</v>
      </c>
      <c r="B45" s="31">
        <v>0</v>
      </c>
      <c r="C45" s="31">
        <v>0</v>
      </c>
      <c r="D45" s="32" t="s">
        <v>82</v>
      </c>
      <c r="E45" s="31">
        <v>0</v>
      </c>
      <c r="F45" s="31">
        <v>0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5" t="s">
        <v>83</v>
      </c>
      <c r="B47" s="36">
        <f>B9+B17+B25+B31+B38+B41</f>
        <v>134493983.88999999</v>
      </c>
      <c r="C47" s="36">
        <f>C9+C17+C25+C31+C38+C41</f>
        <v>103713953.72</v>
      </c>
      <c r="D47" s="25" t="s">
        <v>84</v>
      </c>
      <c r="E47" s="36">
        <f>E9+E19+E23+E26+E27+E31+E38+E42</f>
        <v>76727673.109999999</v>
      </c>
      <c r="F47" s="36">
        <f>F9+F19+F23+F26+F27+F31+F38+F42</f>
        <v>44143115.549999997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31">
        <v>0</v>
      </c>
      <c r="C50" s="31">
        <v>0</v>
      </c>
      <c r="D50" s="29" t="s">
        <v>88</v>
      </c>
      <c r="E50" s="31">
        <v>0</v>
      </c>
      <c r="F50" s="31">
        <v>0</v>
      </c>
    </row>
    <row r="51" spans="1:6" ht="15" x14ac:dyDescent="0.25">
      <c r="A51" s="26" t="s">
        <v>89</v>
      </c>
      <c r="B51" s="31">
        <v>0</v>
      </c>
      <c r="C51" s="31">
        <v>0</v>
      </c>
      <c r="D51" s="29" t="s">
        <v>90</v>
      </c>
      <c r="E51" s="31">
        <v>0</v>
      </c>
      <c r="F51" s="31">
        <v>0</v>
      </c>
    </row>
    <row r="52" spans="1:6" ht="15" x14ac:dyDescent="0.25">
      <c r="A52" s="26" t="s">
        <v>91</v>
      </c>
      <c r="B52" s="33">
        <v>190758126.06999999</v>
      </c>
      <c r="C52" s="33">
        <v>340245485.75</v>
      </c>
      <c r="D52" s="29" t="s">
        <v>92</v>
      </c>
      <c r="E52" s="33">
        <v>8035714.3600000003</v>
      </c>
      <c r="F52" s="33">
        <v>9642857.1999999993</v>
      </c>
    </row>
    <row r="53" spans="1:6" ht="15" x14ac:dyDescent="0.25">
      <c r="A53" s="26" t="s">
        <v>93</v>
      </c>
      <c r="B53" s="33">
        <v>85769425.370000005</v>
      </c>
      <c r="C53" s="33">
        <v>83384944.810000002</v>
      </c>
      <c r="D53" s="29" t="s">
        <v>94</v>
      </c>
      <c r="E53" s="31">
        <v>0</v>
      </c>
      <c r="F53" s="31">
        <v>0</v>
      </c>
    </row>
    <row r="54" spans="1:6" ht="15" x14ac:dyDescent="0.25">
      <c r="A54" s="26" t="s">
        <v>95</v>
      </c>
      <c r="B54" s="33">
        <v>135966.14000000001</v>
      </c>
      <c r="C54" s="33">
        <v>135966.14000000001</v>
      </c>
      <c r="D54" s="29" t="s">
        <v>96</v>
      </c>
      <c r="E54" s="31">
        <v>0</v>
      </c>
      <c r="F54" s="31">
        <v>0</v>
      </c>
    </row>
    <row r="55" spans="1:6" ht="15" x14ac:dyDescent="0.25">
      <c r="A55" s="26" t="s">
        <v>97</v>
      </c>
      <c r="B55" s="33">
        <v>-52005349.299999997</v>
      </c>
      <c r="C55" s="33">
        <v>-44948317.509999998</v>
      </c>
      <c r="D55" s="37" t="s">
        <v>98</v>
      </c>
      <c r="E55" s="31">
        <v>0</v>
      </c>
      <c r="F55" s="31">
        <v>0</v>
      </c>
    </row>
    <row r="56" spans="1:6" ht="15" x14ac:dyDescent="0.25">
      <c r="A56" s="26" t="s">
        <v>99</v>
      </c>
      <c r="B56" s="33">
        <v>1176759.67</v>
      </c>
      <c r="C56" s="33">
        <v>1176759.67</v>
      </c>
      <c r="D56" s="24"/>
      <c r="E56" s="24"/>
      <c r="F56" s="24"/>
    </row>
    <row r="57" spans="1:6" ht="15" x14ac:dyDescent="0.25">
      <c r="A57" s="26" t="s">
        <v>100</v>
      </c>
      <c r="B57" s="31">
        <v>0</v>
      </c>
      <c r="C57" s="31">
        <v>0</v>
      </c>
      <c r="D57" s="25" t="s">
        <v>101</v>
      </c>
      <c r="E57" s="38">
        <v>8035714.3600000003</v>
      </c>
      <c r="F57" s="38">
        <v>9642857.1999999993</v>
      </c>
    </row>
    <row r="58" spans="1:6" ht="15" x14ac:dyDescent="0.25">
      <c r="A58" s="26" t="s">
        <v>102</v>
      </c>
      <c r="B58" s="31">
        <v>0</v>
      </c>
      <c r="C58" s="31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8">
        <v>84763387.469999999</v>
      </c>
      <c r="F59" s="38">
        <v>53785972.75</v>
      </c>
    </row>
    <row r="60" spans="1:6" ht="15" x14ac:dyDescent="0.25">
      <c r="A60" s="35" t="s">
        <v>104</v>
      </c>
      <c r="B60" s="38">
        <v>225834927.94999996</v>
      </c>
      <c r="C60" s="38">
        <v>379994838.86000001</v>
      </c>
      <c r="D60" s="24"/>
      <c r="E60" s="24"/>
      <c r="F60" s="24"/>
    </row>
    <row r="61" spans="1:6" ht="15" x14ac:dyDescent="0.25">
      <c r="A61" s="24"/>
      <c r="B61" s="24"/>
      <c r="C61" s="24"/>
      <c r="D61" s="39" t="s">
        <v>105</v>
      </c>
      <c r="E61" s="40"/>
      <c r="F61" s="40"/>
    </row>
    <row r="62" spans="1:6" ht="15" x14ac:dyDescent="0.25">
      <c r="A62" s="35" t="s">
        <v>106</v>
      </c>
      <c r="B62" s="36">
        <f>SUM(B47+B60)</f>
        <v>360328911.83999991</v>
      </c>
      <c r="C62" s="38">
        <v>483708792.58000004</v>
      </c>
      <c r="D62" s="24"/>
      <c r="E62" s="24"/>
      <c r="F62" s="24"/>
    </row>
    <row r="63" spans="1:6" ht="15" x14ac:dyDescent="0.25">
      <c r="A63" s="24"/>
      <c r="B63" s="24"/>
      <c r="C63" s="24"/>
      <c r="D63" s="41" t="s">
        <v>107</v>
      </c>
      <c r="E63" s="28">
        <v>23319492.919999998</v>
      </c>
      <c r="F63" s="28">
        <v>23319492.919999998</v>
      </c>
    </row>
    <row r="64" spans="1:6" ht="15" x14ac:dyDescent="0.25">
      <c r="A64" s="24"/>
      <c r="B64" s="24"/>
      <c r="C64" s="24"/>
      <c r="D64" s="42" t="s">
        <v>108</v>
      </c>
      <c r="E64" s="33">
        <v>22266596.239999998</v>
      </c>
      <c r="F64" s="33">
        <v>22266596.239999998</v>
      </c>
    </row>
    <row r="65" spans="1:6" ht="15" x14ac:dyDescent="0.25">
      <c r="A65" s="24"/>
      <c r="B65" s="24"/>
      <c r="C65" s="24"/>
      <c r="D65" s="43" t="s">
        <v>109</v>
      </c>
      <c r="E65" s="33">
        <v>1052896.68</v>
      </c>
      <c r="F65" s="33">
        <v>1052896.68</v>
      </c>
    </row>
    <row r="66" spans="1:6" ht="15" x14ac:dyDescent="0.25">
      <c r="A66" s="24"/>
      <c r="B66" s="24"/>
      <c r="C66" s="24"/>
      <c r="D66" s="42" t="s">
        <v>110</v>
      </c>
      <c r="E66" s="31">
        <v>0</v>
      </c>
      <c r="F66" s="31">
        <v>0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41" t="s">
        <v>111</v>
      </c>
      <c r="E68" s="28">
        <v>252246031.45000002</v>
      </c>
      <c r="F68" s="28">
        <v>406603326.90999997</v>
      </c>
    </row>
    <row r="69" spans="1:6" ht="15" x14ac:dyDescent="0.25">
      <c r="A69" s="44"/>
      <c r="B69" s="24"/>
      <c r="C69" s="24"/>
      <c r="D69" s="42" t="s">
        <v>112</v>
      </c>
      <c r="E69" s="33">
        <v>99327316.439999998</v>
      </c>
      <c r="F69" s="33">
        <v>132649066.83</v>
      </c>
    </row>
    <row r="70" spans="1:6" ht="15" x14ac:dyDescent="0.25">
      <c r="A70" s="44"/>
      <c r="B70" s="24"/>
      <c r="C70" s="24"/>
      <c r="D70" s="42" t="s">
        <v>113</v>
      </c>
      <c r="E70" s="33">
        <v>152851603.71000001</v>
      </c>
      <c r="F70" s="33">
        <v>273887148.77999997</v>
      </c>
    </row>
    <row r="71" spans="1:6" ht="15" x14ac:dyDescent="0.25">
      <c r="A71" s="44"/>
      <c r="B71" s="24"/>
      <c r="C71" s="24"/>
      <c r="D71" s="42" t="s">
        <v>114</v>
      </c>
      <c r="E71" s="31">
        <v>0</v>
      </c>
      <c r="F71" s="31">
        <v>0</v>
      </c>
    </row>
    <row r="72" spans="1:6" ht="15" x14ac:dyDescent="0.25">
      <c r="A72" s="44"/>
      <c r="B72" s="24"/>
      <c r="C72" s="24"/>
      <c r="D72" s="42" t="s">
        <v>115</v>
      </c>
      <c r="E72" s="31">
        <v>0</v>
      </c>
      <c r="F72" s="31">
        <v>0</v>
      </c>
    </row>
    <row r="73" spans="1:6" ht="15" x14ac:dyDescent="0.25">
      <c r="A73" s="44"/>
      <c r="B73" s="24"/>
      <c r="C73" s="24"/>
      <c r="D73" s="42" t="s">
        <v>116</v>
      </c>
      <c r="E73" s="33">
        <v>67111.3</v>
      </c>
      <c r="F73" s="33">
        <v>67111.3</v>
      </c>
    </row>
    <row r="74" spans="1:6" ht="15" x14ac:dyDescent="0.25">
      <c r="A74" s="44"/>
      <c r="B74" s="24"/>
      <c r="C74" s="24"/>
      <c r="D74" s="24"/>
      <c r="E74" s="24"/>
      <c r="F74" s="24"/>
    </row>
    <row r="75" spans="1:6" ht="15" x14ac:dyDescent="0.25">
      <c r="A75" s="44"/>
      <c r="B75" s="24"/>
      <c r="C75" s="24"/>
      <c r="D75" s="41" t="s">
        <v>117</v>
      </c>
      <c r="E75" s="31">
        <v>0</v>
      </c>
      <c r="F75" s="31">
        <v>0</v>
      </c>
    </row>
    <row r="76" spans="1:6" ht="15" x14ac:dyDescent="0.25">
      <c r="A76" s="44"/>
      <c r="B76" s="24"/>
      <c r="C76" s="24"/>
      <c r="D76" s="29" t="s">
        <v>118</v>
      </c>
      <c r="E76" s="31">
        <v>0</v>
      </c>
      <c r="F76" s="31">
        <v>0</v>
      </c>
    </row>
    <row r="77" spans="1:6" ht="15" x14ac:dyDescent="0.25">
      <c r="A77" s="44"/>
      <c r="B77" s="24"/>
      <c r="C77" s="24"/>
      <c r="D77" s="29" t="s">
        <v>119</v>
      </c>
      <c r="E77" s="31">
        <v>0</v>
      </c>
      <c r="F77" s="31">
        <v>0</v>
      </c>
    </row>
    <row r="78" spans="1:6" ht="15" x14ac:dyDescent="0.25">
      <c r="A78" s="44"/>
      <c r="B78" s="24"/>
      <c r="C78" s="24"/>
      <c r="D78" s="24"/>
      <c r="E78" s="24"/>
      <c r="F78" s="24"/>
    </row>
    <row r="79" spans="1:6" ht="15" x14ac:dyDescent="0.25">
      <c r="A79" s="44"/>
      <c r="B79" s="24"/>
      <c r="C79" s="24"/>
      <c r="D79" s="25" t="s">
        <v>120</v>
      </c>
      <c r="E79" s="38">
        <v>275565524.37</v>
      </c>
      <c r="F79" s="38">
        <v>429922819.82999998</v>
      </c>
    </row>
    <row r="80" spans="1:6" ht="15" x14ac:dyDescent="0.25">
      <c r="A80" s="44"/>
      <c r="B80" s="24"/>
      <c r="C80" s="24"/>
      <c r="D80" s="24"/>
      <c r="E80" s="24"/>
      <c r="F80" s="24"/>
    </row>
    <row r="81" spans="1:6" ht="15" x14ac:dyDescent="0.25">
      <c r="A81" s="44"/>
      <c r="B81" s="24"/>
      <c r="C81" s="24"/>
      <c r="D81" s="25" t="s">
        <v>121</v>
      </c>
      <c r="E81" s="38">
        <v>360328911.84000003</v>
      </c>
      <c r="F81" s="38">
        <v>483708792.57999998</v>
      </c>
    </row>
    <row r="82" spans="1:6" ht="15" x14ac:dyDescent="0.25">
      <c r="A82" s="45"/>
      <c r="B82" s="46"/>
      <c r="C82" s="46"/>
      <c r="D82" s="46"/>
      <c r="E82" s="46"/>
      <c r="F82" s="46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2023-02-27T15:18:14Z</dcterms:created>
  <dcterms:modified xsi:type="dcterms:W3CDTF">2023-02-27T15:18:54Z</dcterms:modified>
</cp:coreProperties>
</file>