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1835"/>
  </bookViews>
  <sheets>
    <sheet name="LDF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G31" i="1"/>
  <c r="G29" i="1"/>
  <c r="G28" i="1"/>
  <c r="F28" i="1"/>
  <c r="F31" i="1" s="1"/>
  <c r="E28" i="1"/>
  <c r="D28" i="1"/>
  <c r="C28" i="1"/>
  <c r="B28" i="1"/>
  <c r="G21" i="1"/>
  <c r="F21" i="1"/>
  <c r="E21" i="1"/>
  <c r="D21" i="1"/>
  <c r="D31" i="1" s="1"/>
  <c r="C21" i="1"/>
  <c r="B21" i="1"/>
  <c r="G7" i="1"/>
  <c r="F7" i="1"/>
  <c r="E7" i="1"/>
  <c r="E31" i="1" s="1"/>
  <c r="D7" i="1"/>
  <c r="C7" i="1"/>
  <c r="C31" i="1" s="1"/>
  <c r="B7" i="1"/>
  <c r="B31" i="1" s="1"/>
  <c r="G5" i="1"/>
  <c r="F5" i="1"/>
  <c r="E5" i="1"/>
  <c r="D5" i="1"/>
  <c r="C5" i="1"/>
  <c r="B5" i="1"/>
  <c r="A2" i="1"/>
</calcChain>
</file>

<file path=xl/sharedStrings.xml><?xml version="1.0" encoding="utf-8"?>
<sst xmlns="http://schemas.openxmlformats.org/spreadsheetml/2006/main" count="33" uniqueCount="33">
  <si>
    <t>Formato 7 c) Resultados de Ingresos - LDF</t>
  </si>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</sst>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" fontId="2" fillId="0" borderId="9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6"/>
    </xf>
    <xf numFmtId="4" fontId="6" fillId="0" borderId="0" xfId="0" applyNumberFormat="1" applyFont="1" applyProtection="1">
      <protection locked="0"/>
    </xf>
    <xf numFmtId="4" fontId="6" fillId="0" borderId="12" xfId="0" applyNumberFormat="1" applyFont="1" applyBorder="1" applyProtection="1">
      <protection locked="0"/>
    </xf>
    <xf numFmtId="4" fontId="0" fillId="0" borderId="12" xfId="2" applyNumberFormat="1" applyFont="1" applyFill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" fontId="6" fillId="0" borderId="12" xfId="0" applyNumberFormat="1" applyFont="1" applyBorder="1" applyAlignment="1" applyProtection="1">
      <alignment vertical="center"/>
      <protection locked="0"/>
    </xf>
    <xf numFmtId="4" fontId="0" fillId="0" borderId="0" xfId="1" applyNumberFormat="1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12" xfId="0" applyFont="1" applyFill="1" applyBorder="1" applyAlignment="1">
      <alignment horizontal="left" vertical="center" wrapText="1" indent="3"/>
    </xf>
    <xf numFmtId="164" fontId="6" fillId="0" borderId="12" xfId="0" applyNumberFormat="1" applyFont="1" applyBorder="1" applyAlignment="1" applyProtection="1">
      <alignment vertical="center"/>
      <protection locked="0"/>
    </xf>
    <xf numFmtId="164" fontId="6" fillId="0" borderId="0" xfId="1" applyNumberFormat="1" applyFont="1" applyAlignment="1" applyProtection="1">
      <alignment vertical="center"/>
      <protection locked="0"/>
    </xf>
    <xf numFmtId="164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horizontal="left" vertical="center" wrapText="1"/>
    </xf>
  </cellXfs>
  <cellStyles count="3">
    <cellStyle name="Millares" xfId="1" builtinId="3"/>
    <cellStyle name="Millares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12">
          <cell r="C12">
            <v>2022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A21" sqref="A21"/>
    </sheetView>
  </sheetViews>
  <sheetFormatPr baseColWidth="10" defaultColWidth="0" defaultRowHeight="0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2" customFormat="1" ht="21" x14ac:dyDescent="0.25">
      <c r="A1" s="1" t="s">
        <v>0</v>
      </c>
      <c r="B1" s="1"/>
      <c r="C1" s="1"/>
      <c r="D1" s="1"/>
      <c r="E1" s="1"/>
      <c r="F1" s="1"/>
      <c r="G1" s="1"/>
    </row>
    <row r="2" spans="1:7" ht="15" x14ac:dyDescent="0.25">
      <c r="A2" s="3" t="str">
        <f>ENTIDAD</f>
        <v>Municipio de Valle de Santiago, Gobierno del Estado de Guanajuato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9" t="s">
        <v>2</v>
      </c>
      <c r="B4" s="10"/>
      <c r="C4" s="10"/>
      <c r="D4" s="10"/>
      <c r="E4" s="10"/>
      <c r="F4" s="10"/>
      <c r="G4" s="11"/>
    </row>
    <row r="5" spans="1:7" ht="15" x14ac:dyDescent="0.25">
      <c r="A5" s="12" t="s">
        <v>3</v>
      </c>
      <c r="B5" s="13" t="str">
        <f>ANIO5R</f>
        <v>2017 ¹ (c)</v>
      </c>
      <c r="C5" s="13" t="str">
        <f>ANIO4R</f>
        <v>2018 ¹ (c)</v>
      </c>
      <c r="D5" s="13" t="str">
        <f>ANIO3R</f>
        <v>2019 ¹ (c)</v>
      </c>
      <c r="E5" s="13" t="str">
        <f>ANIO2R</f>
        <v>2020 ¹ (c)</v>
      </c>
      <c r="F5" s="13" t="str">
        <f>ANIO1R</f>
        <v>2021 ¹ (c)</v>
      </c>
      <c r="G5" s="14">
        <f>ANIO_INFORME</f>
        <v>2022</v>
      </c>
    </row>
    <row r="6" spans="1:7" ht="32.25" x14ac:dyDescent="0.25">
      <c r="A6" s="15"/>
      <c r="B6" s="16"/>
      <c r="C6" s="16"/>
      <c r="D6" s="16"/>
      <c r="E6" s="16"/>
      <c r="F6" s="16"/>
      <c r="G6" s="17" t="s">
        <v>4</v>
      </c>
    </row>
    <row r="7" spans="1:7" ht="15" x14ac:dyDescent="0.25">
      <c r="A7" s="18" t="s">
        <v>5</v>
      </c>
      <c r="B7" s="19">
        <f t="shared" ref="B7:G7" si="0">SUM(B8:B19)</f>
        <v>187988678.62000003</v>
      </c>
      <c r="C7" s="19">
        <f t="shared" si="0"/>
        <v>198541775.07999998</v>
      </c>
      <c r="D7" s="19">
        <f t="shared" si="0"/>
        <v>211540540.31</v>
      </c>
      <c r="E7" s="19">
        <f t="shared" si="0"/>
        <v>220889540.41999999</v>
      </c>
      <c r="F7" s="19">
        <f t="shared" si="0"/>
        <v>226485417.31999999</v>
      </c>
      <c r="G7" s="19">
        <f t="shared" si="0"/>
        <v>247664819.12</v>
      </c>
    </row>
    <row r="8" spans="1:7" ht="15" x14ac:dyDescent="0.25">
      <c r="A8" s="20" t="s">
        <v>6</v>
      </c>
      <c r="B8" s="21">
        <v>17418028.440000001</v>
      </c>
      <c r="C8" s="22">
        <v>17265944.629999999</v>
      </c>
      <c r="D8" s="23">
        <v>18726958.239999998</v>
      </c>
      <c r="E8" s="24">
        <v>21373691.57</v>
      </c>
      <c r="F8" s="25">
        <v>22244998.789999999</v>
      </c>
      <c r="G8" s="21">
        <v>24780000</v>
      </c>
    </row>
    <row r="9" spans="1:7" ht="15" x14ac:dyDescent="0.25">
      <c r="A9" s="20" t="s">
        <v>7</v>
      </c>
      <c r="B9" s="21">
        <v>0</v>
      </c>
      <c r="C9" s="22">
        <v>0</v>
      </c>
      <c r="D9" s="23">
        <v>0</v>
      </c>
      <c r="E9" s="24">
        <v>0</v>
      </c>
      <c r="F9" s="25">
        <v>0</v>
      </c>
      <c r="G9" s="21">
        <v>0</v>
      </c>
    </row>
    <row r="10" spans="1:7" ht="15" x14ac:dyDescent="0.25">
      <c r="A10" s="20" t="s">
        <v>8</v>
      </c>
      <c r="B10" s="21">
        <v>304400</v>
      </c>
      <c r="C10" s="22">
        <v>5738426.1200000001</v>
      </c>
      <c r="D10" s="23">
        <v>1569712.75</v>
      </c>
      <c r="E10" s="24">
        <v>7014161.5099999998</v>
      </c>
      <c r="F10" s="25">
        <v>8235675.3600000003</v>
      </c>
      <c r="G10" s="21">
        <v>12227099.119999999</v>
      </c>
    </row>
    <row r="11" spans="1:7" ht="15" x14ac:dyDescent="0.25">
      <c r="A11" s="20" t="s">
        <v>9</v>
      </c>
      <c r="B11" s="21">
        <v>23896599.329999998</v>
      </c>
      <c r="C11" s="22">
        <v>23801553.41</v>
      </c>
      <c r="D11" s="23">
        <v>24094063.550000001</v>
      </c>
      <c r="E11" s="24">
        <v>25379899.210000001</v>
      </c>
      <c r="F11" s="25">
        <v>27878344.449999999</v>
      </c>
      <c r="G11" s="21">
        <v>29702000</v>
      </c>
    </row>
    <row r="12" spans="1:7" ht="15" x14ac:dyDescent="0.25">
      <c r="A12" s="20" t="s">
        <v>10</v>
      </c>
      <c r="B12" s="21">
        <v>3596206.82</v>
      </c>
      <c r="C12" s="22">
        <v>4109665.89</v>
      </c>
      <c r="D12" s="23">
        <v>4584706.93</v>
      </c>
      <c r="E12" s="24">
        <v>3597372</v>
      </c>
      <c r="F12" s="25">
        <v>2648102.42</v>
      </c>
      <c r="G12" s="21">
        <v>4500000</v>
      </c>
    </row>
    <row r="13" spans="1:7" ht="15" x14ac:dyDescent="0.25">
      <c r="A13" s="26" t="s">
        <v>11</v>
      </c>
      <c r="B13" s="21">
        <v>1771060.76</v>
      </c>
      <c r="C13" s="22">
        <v>1598221.26</v>
      </c>
      <c r="D13" s="23">
        <v>2322233.85</v>
      </c>
      <c r="E13" s="24">
        <v>2073205.72</v>
      </c>
      <c r="F13" s="25">
        <v>2064982.01</v>
      </c>
      <c r="G13" s="21">
        <v>2178000</v>
      </c>
    </row>
    <row r="14" spans="1:7" ht="15" x14ac:dyDescent="0.25">
      <c r="A14" s="20" t="s">
        <v>12</v>
      </c>
      <c r="B14" s="21">
        <v>0</v>
      </c>
      <c r="C14" s="22">
        <v>0</v>
      </c>
      <c r="D14" s="23">
        <v>0</v>
      </c>
      <c r="E14" s="24">
        <v>0</v>
      </c>
      <c r="F14" s="25">
        <v>0</v>
      </c>
      <c r="G14" s="21">
        <v>0</v>
      </c>
    </row>
    <row r="15" spans="1:7" ht="15" x14ac:dyDescent="0.25">
      <c r="A15" s="20" t="s">
        <v>13</v>
      </c>
      <c r="B15" s="21">
        <v>133446883.19000001</v>
      </c>
      <c r="C15" s="22">
        <v>141704600.88</v>
      </c>
      <c r="D15" s="23">
        <v>157700128.43000001</v>
      </c>
      <c r="E15" s="24">
        <v>159151472.81</v>
      </c>
      <c r="F15" s="25">
        <v>160207366.40000001</v>
      </c>
      <c r="G15" s="21">
        <v>170828482</v>
      </c>
    </row>
    <row r="16" spans="1:7" ht="15" x14ac:dyDescent="0.25">
      <c r="A16" s="20" t="s">
        <v>14</v>
      </c>
      <c r="B16" s="21">
        <v>2715618.94</v>
      </c>
      <c r="C16" s="22">
        <v>2858362.89</v>
      </c>
      <c r="D16" s="23">
        <v>2542736.56</v>
      </c>
      <c r="E16" s="24">
        <v>2299737.6</v>
      </c>
      <c r="F16" s="25">
        <v>3205947.8899999997</v>
      </c>
      <c r="G16" s="21">
        <v>3449238</v>
      </c>
    </row>
    <row r="17" spans="1:7" ht="15" x14ac:dyDescent="0.25">
      <c r="A17" s="20" t="s">
        <v>15</v>
      </c>
      <c r="B17" s="21">
        <v>0</v>
      </c>
      <c r="C17" s="22">
        <v>0</v>
      </c>
      <c r="D17" s="22">
        <v>0</v>
      </c>
      <c r="E17" s="24">
        <v>0</v>
      </c>
      <c r="F17" s="25">
        <v>0</v>
      </c>
      <c r="G17" s="21">
        <v>0</v>
      </c>
    </row>
    <row r="18" spans="1:7" ht="15" x14ac:dyDescent="0.25">
      <c r="A18" s="20" t="s">
        <v>16</v>
      </c>
      <c r="B18" s="21">
        <v>2739878.15</v>
      </c>
      <c r="C18" s="22">
        <v>1465000</v>
      </c>
      <c r="D18" s="22">
        <v>0</v>
      </c>
      <c r="E18" s="22">
        <v>0</v>
      </c>
      <c r="F18" s="25">
        <v>0</v>
      </c>
      <c r="G18" s="21">
        <v>0</v>
      </c>
    </row>
    <row r="19" spans="1:7" ht="15" x14ac:dyDescent="0.25">
      <c r="A19" s="20" t="s">
        <v>17</v>
      </c>
      <c r="B19" s="21">
        <v>2100002.9900000002</v>
      </c>
      <c r="C19" s="22">
        <v>0</v>
      </c>
      <c r="D19" s="22">
        <v>0</v>
      </c>
      <c r="E19" s="22">
        <v>0</v>
      </c>
      <c r="F19" s="25">
        <v>0</v>
      </c>
      <c r="G19" s="21">
        <v>0</v>
      </c>
    </row>
    <row r="20" spans="1:7" ht="15" x14ac:dyDescent="0.25">
      <c r="A20" s="27"/>
      <c r="B20" s="27"/>
      <c r="C20" s="27"/>
      <c r="D20" s="27"/>
      <c r="E20" s="27"/>
      <c r="F20" s="27"/>
      <c r="G20" s="27"/>
    </row>
    <row r="21" spans="1:7" ht="15" x14ac:dyDescent="0.25">
      <c r="A21" s="28" t="s">
        <v>18</v>
      </c>
      <c r="B21" s="29">
        <f t="shared" ref="B21:G21" si="1">SUM(B22:B26)</f>
        <v>233008331.42000002</v>
      </c>
      <c r="C21" s="29">
        <f t="shared" si="1"/>
        <v>198643279.28</v>
      </c>
      <c r="D21" s="29">
        <f t="shared" si="1"/>
        <v>203373210.88</v>
      </c>
      <c r="E21" s="29">
        <f t="shared" si="1"/>
        <v>257342398.03</v>
      </c>
      <c r="F21" s="29">
        <f t="shared" si="1"/>
        <v>255392037.89000002</v>
      </c>
      <c r="G21" s="29">
        <f t="shared" si="1"/>
        <v>277800000</v>
      </c>
    </row>
    <row r="22" spans="1:7" ht="15" x14ac:dyDescent="0.25">
      <c r="A22" s="20" t="s">
        <v>19</v>
      </c>
      <c r="B22" s="22">
        <v>151367358</v>
      </c>
      <c r="C22" s="30">
        <v>158579958</v>
      </c>
      <c r="D22" s="31">
        <v>177540275</v>
      </c>
      <c r="E22" s="24">
        <v>182515767</v>
      </c>
      <c r="F22" s="24">
        <v>179903363</v>
      </c>
      <c r="G22" s="21">
        <v>192800000</v>
      </c>
    </row>
    <row r="23" spans="1:7" ht="15" x14ac:dyDescent="0.25">
      <c r="A23" s="20" t="s">
        <v>20</v>
      </c>
      <c r="B23" s="22">
        <v>77474589.400000006</v>
      </c>
      <c r="C23" s="30">
        <v>36956680.219999999</v>
      </c>
      <c r="D23" s="23">
        <v>22019145.240000002</v>
      </c>
      <c r="E23" s="24">
        <v>72368205.620000005</v>
      </c>
      <c r="F23" s="24">
        <v>73975704.790000007</v>
      </c>
      <c r="G23" s="21">
        <v>85000000</v>
      </c>
    </row>
    <row r="24" spans="1:7" ht="15" x14ac:dyDescent="0.25">
      <c r="A24" s="20" t="s">
        <v>21</v>
      </c>
      <c r="B24" s="22">
        <v>0</v>
      </c>
      <c r="C24" s="30">
        <v>0</v>
      </c>
      <c r="D24" s="30">
        <v>0</v>
      </c>
      <c r="E24" s="30">
        <v>0</v>
      </c>
      <c r="F24" s="30">
        <v>0</v>
      </c>
      <c r="G24" s="21">
        <v>0</v>
      </c>
    </row>
    <row r="25" spans="1:7" ht="15" x14ac:dyDescent="0.25">
      <c r="A25" s="20" t="s">
        <v>22</v>
      </c>
      <c r="B25" s="22">
        <v>0</v>
      </c>
      <c r="C25" s="30">
        <v>0</v>
      </c>
      <c r="D25" s="30">
        <v>0</v>
      </c>
      <c r="E25" s="30">
        <v>0</v>
      </c>
      <c r="F25" s="30">
        <v>0</v>
      </c>
      <c r="G25" s="21">
        <v>0</v>
      </c>
    </row>
    <row r="26" spans="1:7" ht="15" x14ac:dyDescent="0.25">
      <c r="A26" s="20" t="s">
        <v>23</v>
      </c>
      <c r="B26" s="22">
        <v>4166384.02</v>
      </c>
      <c r="C26" s="30">
        <v>3106641.06</v>
      </c>
      <c r="D26" s="32">
        <v>3813790.6399999997</v>
      </c>
      <c r="E26" s="24">
        <v>2458425.41</v>
      </c>
      <c r="F26" s="24">
        <v>1512970.0999999999</v>
      </c>
      <c r="G26" s="21">
        <v>0</v>
      </c>
    </row>
    <row r="27" spans="1:7" ht="15" x14ac:dyDescent="0.25">
      <c r="A27" s="27"/>
      <c r="B27" s="27"/>
      <c r="C27" s="27"/>
      <c r="D27" s="27"/>
      <c r="E27" s="27"/>
      <c r="F27" s="27"/>
      <c r="G27" s="27"/>
    </row>
    <row r="28" spans="1:7" ht="15" x14ac:dyDescent="0.25">
      <c r="A28" s="28" t="s">
        <v>24</v>
      </c>
      <c r="B28" s="29">
        <f>B29</f>
        <v>76887958.479999989</v>
      </c>
      <c r="C28" s="29">
        <f>C29</f>
        <v>157340180.44999999</v>
      </c>
      <c r="D28" s="29">
        <f>D29</f>
        <v>67625555.689999998</v>
      </c>
      <c r="E28" s="29">
        <f>E29</f>
        <v>119871415.67</v>
      </c>
      <c r="F28" s="29">
        <f>F29</f>
        <v>48284541.609999999</v>
      </c>
      <c r="G28" s="29">
        <f>G36</f>
        <v>56592340.840000004</v>
      </c>
    </row>
    <row r="29" spans="1:7" ht="15" x14ac:dyDescent="0.25">
      <c r="A29" s="20" t="s">
        <v>25</v>
      </c>
      <c r="B29" s="22">
        <v>76887958.479999989</v>
      </c>
      <c r="C29" s="22">
        <v>157340180.44999999</v>
      </c>
      <c r="D29" s="22">
        <v>67625555.689999998</v>
      </c>
      <c r="E29" s="22">
        <v>119871415.67</v>
      </c>
      <c r="F29" s="30">
        <v>48284541.609999999</v>
      </c>
      <c r="G29" s="21">
        <f>G34+G35</f>
        <v>56592340.840000004</v>
      </c>
    </row>
    <row r="30" spans="1:7" ht="15" x14ac:dyDescent="0.25">
      <c r="A30" s="27"/>
      <c r="B30" s="27"/>
      <c r="C30" s="27"/>
      <c r="D30" s="27"/>
      <c r="E30" s="27"/>
      <c r="F30" s="27"/>
      <c r="G30" s="27"/>
    </row>
    <row r="31" spans="1:7" ht="15" x14ac:dyDescent="0.25">
      <c r="A31" s="28" t="s">
        <v>26</v>
      </c>
      <c r="B31" s="29">
        <f t="shared" ref="B31:G31" si="2">B7+B21+B28</f>
        <v>497884968.5200001</v>
      </c>
      <c r="C31" s="29">
        <f t="shared" si="2"/>
        <v>554525234.80999994</v>
      </c>
      <c r="D31" s="29">
        <f t="shared" si="2"/>
        <v>482539306.88</v>
      </c>
      <c r="E31" s="29">
        <f t="shared" si="2"/>
        <v>598103354.12</v>
      </c>
      <c r="F31" s="29">
        <f t="shared" si="2"/>
        <v>530161996.82000005</v>
      </c>
      <c r="G31" s="29">
        <f t="shared" si="2"/>
        <v>582057159.96000004</v>
      </c>
    </row>
    <row r="32" spans="1:7" ht="15" x14ac:dyDescent="0.25">
      <c r="A32" s="27"/>
      <c r="B32" s="27"/>
      <c r="C32" s="27"/>
      <c r="D32" s="27"/>
      <c r="E32" s="27"/>
      <c r="F32" s="27"/>
      <c r="G32" s="27"/>
    </row>
    <row r="33" spans="1:7" ht="15" x14ac:dyDescent="0.25">
      <c r="A33" s="28" t="s">
        <v>27</v>
      </c>
      <c r="B33" s="27"/>
      <c r="C33" s="27"/>
      <c r="D33" s="27"/>
      <c r="E33" s="27"/>
      <c r="F33" s="27"/>
      <c r="G33" s="27"/>
    </row>
    <row r="34" spans="1:7" ht="30" x14ac:dyDescent="0.25">
      <c r="A34" s="33" t="s">
        <v>28</v>
      </c>
      <c r="B34" s="34">
        <v>8024829.0700000003</v>
      </c>
      <c r="C34" s="34">
        <v>39968148.060000002</v>
      </c>
      <c r="D34" s="34">
        <v>34021133.659999996</v>
      </c>
      <c r="E34" s="24">
        <v>45518718.439999998</v>
      </c>
      <c r="F34" s="25">
        <v>20762602.399999999</v>
      </c>
      <c r="G34" s="21">
        <v>28556090.870000001</v>
      </c>
    </row>
    <row r="35" spans="1:7" ht="30" x14ac:dyDescent="0.25">
      <c r="A35" s="33" t="s">
        <v>29</v>
      </c>
      <c r="B35" s="34">
        <v>68863129.409999996</v>
      </c>
      <c r="C35" s="35">
        <v>117372032.39</v>
      </c>
      <c r="D35" s="34">
        <v>33604422.030000001</v>
      </c>
      <c r="E35" s="24">
        <v>74352697.230000004</v>
      </c>
      <c r="F35" s="25">
        <v>27521939.210000001</v>
      </c>
      <c r="G35" s="21">
        <v>28036249.970000003</v>
      </c>
    </row>
    <row r="36" spans="1:7" ht="15" x14ac:dyDescent="0.25">
      <c r="A36" s="28" t="s">
        <v>30</v>
      </c>
      <c r="B36" s="36">
        <f t="shared" ref="B36:G36" si="3">B34+B35</f>
        <v>76887958.479999989</v>
      </c>
      <c r="C36" s="29">
        <f t="shared" si="3"/>
        <v>157340180.44999999</v>
      </c>
      <c r="D36" s="29">
        <f t="shared" si="3"/>
        <v>67625555.689999998</v>
      </c>
      <c r="E36" s="29">
        <f t="shared" si="3"/>
        <v>119871415.67</v>
      </c>
      <c r="F36" s="29">
        <f t="shared" si="3"/>
        <v>48284541.609999999</v>
      </c>
      <c r="G36" s="29">
        <f t="shared" si="3"/>
        <v>56592340.840000004</v>
      </c>
    </row>
    <row r="37" spans="1:7" ht="15" x14ac:dyDescent="0.25">
      <c r="A37" s="37"/>
      <c r="B37" s="37"/>
      <c r="C37" s="37"/>
      <c r="D37" s="37"/>
      <c r="E37" s="37"/>
      <c r="F37" s="37"/>
      <c r="G37" s="37"/>
    </row>
    <row r="38" spans="1:7" ht="15" x14ac:dyDescent="0.25">
      <c r="A38" s="38"/>
    </row>
    <row r="39" spans="1:7" ht="15" customHeight="1" x14ac:dyDescent="0.25">
      <c r="A39" s="39" t="s">
        <v>31</v>
      </c>
      <c r="B39" s="39"/>
      <c r="C39" s="39"/>
      <c r="D39" s="39"/>
      <c r="E39" s="39"/>
      <c r="F39" s="39"/>
      <c r="G39" s="39"/>
    </row>
    <row r="40" spans="1:7" ht="15" customHeight="1" x14ac:dyDescent="0.25">
      <c r="A40" s="39" t="s">
        <v>32</v>
      </c>
      <c r="B40" s="39"/>
      <c r="C40" s="39"/>
      <c r="D40" s="39"/>
      <c r="E40" s="39"/>
      <c r="F40" s="39"/>
      <c r="G40" s="39"/>
    </row>
    <row r="41" spans="1:7" ht="15" hidden="1" x14ac:dyDescent="0.25"/>
    <row r="42" spans="1:7" ht="15" hidden="1" x14ac:dyDescent="0.25"/>
    <row r="43" spans="1:7" ht="15" hidden="1" x14ac:dyDescent="0.25"/>
    <row r="44" spans="1:7" ht="15" hidden="1" x14ac:dyDescent="0.25"/>
    <row r="45" spans="1:7" ht="15" hidden="1" x14ac:dyDescent="0.25"/>
    <row r="46" spans="1:7" ht="15" hidden="1" x14ac:dyDescent="0.25"/>
    <row r="47" spans="1:7" ht="15" hidden="1" x14ac:dyDescent="0.25"/>
  </sheetData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36">
      <formula1>-1.79769313486231E+100</formula1>
      <formula2>1.79769313486231E+100</formula2>
    </dataValidation>
    <dataValidation allowBlank="1" showInputMessage="1" showErrorMessage="1" prompt="Año 5 (c)" sqref="B5:B6"/>
    <dataValidation allowBlank="1" showInputMessage="1" showErrorMessage="1" prompt="Año 4 (c)" sqref="C5:C6"/>
    <dataValidation allowBlank="1" showInputMessage="1" showErrorMessage="1" prompt="Año 3 (c)" sqref="D5:D6"/>
    <dataValidation allowBlank="1" showInputMessage="1" showErrorMessage="1" prompt="Año 2 (c)" sqref="E5:E6"/>
    <dataValidation allowBlank="1" showInputMessage="1" showErrorMessage="1" prompt="Año 1 (c)" sqref="F5:F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'[1]Info General'!#REF!</xm:f>
          </x14:formula1>
          <x14:formula2>
            <xm:f>'[1]Info General'!#REF!</xm:f>
          </x14:formula2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2023-02-27T15:28:05Z</dcterms:created>
  <dcterms:modified xsi:type="dcterms:W3CDTF">2023-02-27T15:28:40Z</dcterms:modified>
</cp:coreProperties>
</file>