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4880" windowHeight="12165"/>
  </bookViews>
  <sheets>
    <sheet name="2do trim 2022" sheetId="6" r:id="rId1"/>
  </sheets>
  <definedNames>
    <definedName name="_xlnm._FilterDatabase" localSheetId="0" hidden="1">'2do trim 2022'!$B$5:$I$20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6" l="1"/>
  <c r="G14" i="6"/>
  <c r="J21" i="6"/>
  <c r="J20" i="6"/>
  <c r="J19" i="6"/>
  <c r="E18" i="6"/>
  <c r="J18" i="6" s="1"/>
  <c r="J17" i="6"/>
  <c r="J8" i="6" l="1"/>
  <c r="J15" i="6"/>
  <c r="J13" i="6"/>
  <c r="J16" i="6"/>
  <c r="J6" i="6"/>
  <c r="J7" i="6"/>
  <c r="J14" i="6"/>
  <c r="J12" i="6"/>
  <c r="J11" i="6"/>
  <c r="J10" i="6"/>
  <c r="J9" i="6"/>
</calcChain>
</file>

<file path=xl/sharedStrings.xml><?xml version="1.0" encoding="utf-8"?>
<sst xmlns="http://schemas.openxmlformats.org/spreadsheetml/2006/main" count="97" uniqueCount="35">
  <si>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</si>
  <si>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</si>
  <si>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</si>
  <si>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</si>
  <si>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</si>
  <si>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</si>
  <si>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</si>
  <si>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</si>
  <si>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</si>
  <si>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</si>
  <si>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>Comisaría de Seguridad Pública/Municipio Valle de Santiago, Gto.</t>
  </si>
  <si>
    <t>Gobierno del Estado</t>
  </si>
  <si>
    <t xml:space="preserve">Municipio de Valle de Santiago, Gto. </t>
  </si>
  <si>
    <t>Formato de Programas con Recursos Concurrentes Por Orden De Gobierno.</t>
  </si>
  <si>
    <t>Obras Públicas/Municipio Valle de Santiago, Gto.</t>
  </si>
  <si>
    <t>Desarrollo Social y Rural, Obras Públicas/Municipio Valle de Santiago, Gto.</t>
  </si>
  <si>
    <t>Fondo Estatal para el Fortalecimiento de la Seguridad Pública Municipal 2021</t>
  </si>
  <si>
    <t>Embelleciendo mi colonia 2021</t>
  </si>
  <si>
    <t>Captemos Agua 2021</t>
  </si>
  <si>
    <t>Mi Ganado Productivo 2021</t>
  </si>
  <si>
    <t>Servicios Basicos GTO. 2021</t>
  </si>
  <si>
    <t>Rehabilitación de 9 caminos rurales, pertenecientes al Municipio de Valle de Santiago,Gto. 2021</t>
  </si>
  <si>
    <t>Conectando Mi Camino Rural Saca Cosechas 2021 (K0213)</t>
  </si>
  <si>
    <t>Desarrollo Social y Rural Municipio Valle de Santiago, Gto.</t>
  </si>
  <si>
    <t>Apoyo a Festivales Internacionales y Eventos Especiales y Festivales y eventos gastronomicos Guanajuato Si sabe 2021</t>
  </si>
  <si>
    <t>Turismo / Municipio de Valle de Santiago, Gto.</t>
  </si>
  <si>
    <t>Vive Mejor con Impulso 2021</t>
  </si>
  <si>
    <t xml:space="preserve">Me Mueve para el Ejercicio Fiscal 2021 </t>
  </si>
  <si>
    <t>Reconversion Productiva 2021</t>
  </si>
  <si>
    <t>Periodo 01 de abril al 30 de junio 2022)</t>
  </si>
  <si>
    <t>Rehabilitación de  caminos rurales, pertenecientes al Municipio de Valle de Santiago,Gto. 2022</t>
  </si>
  <si>
    <t>Captemos Agua 2022</t>
  </si>
  <si>
    <t>Borderias para abrevadero</t>
  </si>
  <si>
    <t>programa de agua potable, drenaje y tratamiento (proagua)</t>
  </si>
  <si>
    <t xml:space="preserve"> Camino Rural Saca Cosechas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</si>
</sst>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6"/>
      <name val="Arial Narrow"/>
      <family val="2"/>
    </font>
    <font>
      <b/>
      <sz val="9"/>
      <name val="Arial Narrow"/>
      <family val="2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3" fontId="2" fillId="0" borderId="0" xfId="4" applyFont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3" fontId="2" fillId="0" borderId="1" xfId="4" applyFont="1" applyFill="1" applyBorder="1" applyAlignment="1">
      <alignment horizontal="center" vertical="center" wrapText="1"/>
    </xf>
    <xf numFmtId="43" fontId="2" fillId="0" borderId="0" xfId="4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vertical="center" wrapText="1"/>
    </xf>
    <xf numFmtId="43" fontId="2" fillId="0" borderId="1" xfId="4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4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3" fontId="2" fillId="0" borderId="1" xfId="4" applyFont="1" applyFill="1" applyBorder="1" applyAlignment="1">
      <alignment wrapText="1"/>
    </xf>
    <xf numFmtId="4" fontId="2" fillId="0" borderId="1" xfId="4" applyNumberFormat="1" applyFont="1" applyFill="1" applyBorder="1" applyAlignment="1">
      <alignment horizontal="right" wrapText="1"/>
    </xf>
    <xf numFmtId="43" fontId="8" fillId="0" borderId="0" xfId="4" applyFont="1" applyFill="1" applyBorder="1" applyAlignment="1">
      <alignment horizontal="center" vertical="center" wrapText="1"/>
    </xf>
    <xf numFmtId="43" fontId="2" fillId="0" borderId="0" xfId="4" applyFont="1" applyFill="1" applyBorder="1" applyAlignment="1">
      <alignment wrapText="1"/>
    </xf>
    <xf numFmtId="43" fontId="2" fillId="0" borderId="0" xfId="0" applyNumberFormat="1" applyFont="1" applyFill="1" applyBorder="1" applyAlignment="1">
      <alignment wrapText="1"/>
    </xf>
    <xf numFmtId="43" fontId="2" fillId="0" borderId="0" xfId="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44" fontId="7" fillId="0" borderId="0" xfId="1" applyFont="1" applyFill="1" applyBorder="1" applyAlignment="1">
      <alignment horizontal="center" vertical="center" wrapText="1"/>
    </xf>
    <xf numFmtId="0" fontId="9" fillId="0" borderId="0" xfId="0" quotePrefix="1" applyFont="1" applyFill="1" applyBorder="1" applyAlignment="1">
      <alignment horizontal="center" vertical="center" wrapText="1"/>
    </xf>
    <xf numFmtId="43" fontId="10" fillId="0" borderId="0" xfId="4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quotePrefix="1" applyFont="1" applyFill="1" applyBorder="1" applyAlignment="1">
      <alignment horizontal="center" vertical="center" wrapText="1"/>
    </xf>
    <xf numFmtId="43" fontId="5" fillId="0" borderId="0" xfId="4" applyFont="1" applyFill="1" applyBorder="1" applyAlignment="1">
      <alignment horizontal="center" vertical="center" wrapText="1"/>
    </xf>
    <xf numFmtId="43" fontId="5" fillId="0" borderId="0" xfId="4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Millares" xfId="4" builtinId="3"/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C12" sqref="C12"/>
    </sheetView>
  </sheetViews>
  <sheetFormatPr baseColWidth="10" defaultRowHeight="11.25" x14ac:dyDescent="0.2"/>
  <cols>
    <col min="1" max="1" width="32.140625" style="6" customWidth="1"/>
    <col min="2" max="2" width="23.28515625" style="9" customWidth="1"/>
    <col min="3" max="3" width="13.7109375" style="6" customWidth="1"/>
    <col min="4" max="4" width="18.42578125" style="6" customWidth="1"/>
    <col min="5" max="5" width="14.28515625" style="6" customWidth="1"/>
    <col min="6" max="7" width="15.28515625" style="6" customWidth="1"/>
    <col min="8" max="8" width="14.42578125" style="6" bestFit="1" customWidth="1"/>
    <col min="9" max="9" width="14.85546875" style="6" customWidth="1"/>
    <col min="10" max="10" width="15.5703125" style="6" bestFit="1" customWidth="1"/>
    <col min="11" max="12" width="12" style="6" bestFit="1" customWidth="1"/>
    <col min="13" max="16384" width="11.42578125" style="6"/>
  </cols>
  <sheetData>
    <row r="1" spans="1:11" x14ac:dyDescent="0.2">
      <c r="A1" s="36" t="s">
        <v>12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x14ac:dyDescent="0.2">
      <c r="A2" s="36" t="s">
        <v>13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x14ac:dyDescent="0.2">
      <c r="A3" s="37" t="s">
        <v>29</v>
      </c>
      <c r="B3" s="37"/>
      <c r="C3" s="37"/>
      <c r="D3" s="37"/>
      <c r="E3" s="37"/>
      <c r="F3" s="37"/>
      <c r="G3" s="37"/>
      <c r="H3" s="37"/>
      <c r="I3" s="37"/>
      <c r="J3" s="37"/>
    </row>
    <row r="4" spans="1:11" x14ac:dyDescent="0.2">
      <c r="A4" s="38" t="s">
        <v>0</v>
      </c>
      <c r="B4" s="38" t="s">
        <v>1</v>
      </c>
      <c r="C4" s="38"/>
      <c r="D4" s="38" t="s">
        <v>2</v>
      </c>
      <c r="E4" s="38"/>
      <c r="F4" s="38" t="s">
        <v>3</v>
      </c>
      <c r="G4" s="38"/>
      <c r="H4" s="38" t="s">
        <v>4</v>
      </c>
      <c r="I4" s="38"/>
      <c r="J4" s="38" t="s">
        <v>5</v>
      </c>
    </row>
    <row r="5" spans="1:11" ht="22.5" x14ac:dyDescent="0.2">
      <c r="A5" s="38"/>
      <c r="B5" s="5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38"/>
    </row>
    <row r="6" spans="1:11" ht="33.75" x14ac:dyDescent="0.2">
      <c r="A6" s="2" t="s">
        <v>24</v>
      </c>
      <c r="B6" s="2" t="s">
        <v>8</v>
      </c>
      <c r="C6" s="13">
        <v>0</v>
      </c>
      <c r="D6" s="2" t="s">
        <v>11</v>
      </c>
      <c r="E6" s="14">
        <v>210000</v>
      </c>
      <c r="F6" s="2" t="s">
        <v>25</v>
      </c>
      <c r="G6" s="15">
        <v>165000</v>
      </c>
      <c r="H6" s="16" t="s">
        <v>8</v>
      </c>
      <c r="I6" s="17">
        <v>0</v>
      </c>
      <c r="J6" s="10">
        <f t="shared" ref="J6:J7" si="0">C6+E6+G6+I6</f>
        <v>375000</v>
      </c>
    </row>
    <row r="7" spans="1:11" ht="45" x14ac:dyDescent="0.2">
      <c r="A7" s="3" t="s">
        <v>26</v>
      </c>
      <c r="B7" s="2" t="s">
        <v>8</v>
      </c>
      <c r="C7" s="11">
        <v>1493370</v>
      </c>
      <c r="D7" s="2" t="s">
        <v>11</v>
      </c>
      <c r="E7" s="14">
        <v>6204230</v>
      </c>
      <c r="F7" s="2" t="s">
        <v>14</v>
      </c>
      <c r="G7" s="15">
        <v>0</v>
      </c>
      <c r="H7" s="16" t="s">
        <v>9</v>
      </c>
      <c r="I7" s="17">
        <v>816000</v>
      </c>
      <c r="J7" s="10">
        <f t="shared" si="0"/>
        <v>8513600</v>
      </c>
    </row>
    <row r="8" spans="1:11" ht="45" x14ac:dyDescent="0.2">
      <c r="A8" s="3" t="s">
        <v>27</v>
      </c>
      <c r="B8" s="2" t="s">
        <v>8</v>
      </c>
      <c r="C8" s="13">
        <v>0</v>
      </c>
      <c r="D8" s="2" t="s">
        <v>11</v>
      </c>
      <c r="E8" s="14">
        <v>1025692.64</v>
      </c>
      <c r="F8" s="2" t="s">
        <v>14</v>
      </c>
      <c r="G8" s="15">
        <v>563582.55000000005</v>
      </c>
      <c r="H8" s="16" t="s">
        <v>8</v>
      </c>
      <c r="I8" s="17">
        <v>0</v>
      </c>
      <c r="J8" s="10">
        <f>C8+E8+G8+I8</f>
        <v>1589275.19</v>
      </c>
    </row>
    <row r="9" spans="1:11" ht="56.25" x14ac:dyDescent="0.2">
      <c r="A9" s="3" t="s">
        <v>16</v>
      </c>
      <c r="B9" s="2" t="s">
        <v>8</v>
      </c>
      <c r="C9" s="13">
        <v>0</v>
      </c>
      <c r="D9" s="2" t="s">
        <v>11</v>
      </c>
      <c r="E9" s="18">
        <v>2375392.6800000002</v>
      </c>
      <c r="F9" s="2" t="s">
        <v>10</v>
      </c>
      <c r="G9" s="11">
        <v>472125.5</v>
      </c>
      <c r="H9" s="16" t="s">
        <v>8</v>
      </c>
      <c r="I9" s="17">
        <v>0</v>
      </c>
      <c r="J9" s="10">
        <f>C9+E9+G9+I9</f>
        <v>2847518.18</v>
      </c>
    </row>
    <row r="10" spans="1:11" ht="45" x14ac:dyDescent="0.2">
      <c r="A10" s="4" t="s">
        <v>17</v>
      </c>
      <c r="B10" s="2" t="s">
        <v>8</v>
      </c>
      <c r="C10" s="11"/>
      <c r="D10" s="2" t="s">
        <v>11</v>
      </c>
      <c r="E10" s="11">
        <v>47893923.450000003</v>
      </c>
      <c r="F10" s="2" t="s">
        <v>14</v>
      </c>
      <c r="G10" s="11">
        <v>1035528.39</v>
      </c>
      <c r="H10" s="16" t="s">
        <v>8</v>
      </c>
      <c r="I10" s="17">
        <v>0</v>
      </c>
      <c r="J10" s="10">
        <f>C10+E10+G10+I10</f>
        <v>48929451.840000004</v>
      </c>
    </row>
    <row r="11" spans="1:11" ht="45" x14ac:dyDescent="0.2">
      <c r="A11" s="4" t="s">
        <v>20</v>
      </c>
      <c r="B11" s="2" t="s">
        <v>8</v>
      </c>
      <c r="C11" s="11"/>
      <c r="D11" s="2" t="s">
        <v>11</v>
      </c>
      <c r="E11" s="11">
        <v>1437719.6</v>
      </c>
      <c r="F11" s="2" t="s">
        <v>14</v>
      </c>
      <c r="G11" s="11">
        <v>290707.42</v>
      </c>
      <c r="H11" s="16" t="s">
        <v>8</v>
      </c>
      <c r="I11" s="17">
        <v>0</v>
      </c>
      <c r="J11" s="10">
        <f>C11+E11+G11+I11</f>
        <v>1728427.02</v>
      </c>
    </row>
    <row r="12" spans="1:11" ht="33.75" x14ac:dyDescent="0.2">
      <c r="A12" s="4" t="s">
        <v>19</v>
      </c>
      <c r="B12" s="19" t="s">
        <v>8</v>
      </c>
      <c r="C12" s="13"/>
      <c r="D12" s="4" t="s">
        <v>11</v>
      </c>
      <c r="E12" s="20">
        <v>300000</v>
      </c>
      <c r="F12" s="20" t="s">
        <v>23</v>
      </c>
      <c r="G12" s="11">
        <v>300000</v>
      </c>
      <c r="H12" s="16" t="s">
        <v>9</v>
      </c>
      <c r="I12" s="17">
        <v>658939.6</v>
      </c>
      <c r="J12" s="10">
        <f>E12+G12+I12</f>
        <v>1258939.6000000001</v>
      </c>
    </row>
    <row r="13" spans="1:11" ht="56.25" x14ac:dyDescent="0.2">
      <c r="A13" s="4" t="s">
        <v>18</v>
      </c>
      <c r="B13" s="19" t="s">
        <v>8</v>
      </c>
      <c r="C13" s="11"/>
      <c r="D13" s="4" t="s">
        <v>11</v>
      </c>
      <c r="E13" s="11">
        <v>373280.68</v>
      </c>
      <c r="F13" s="20" t="s">
        <v>15</v>
      </c>
      <c r="G13" s="11">
        <v>275340.73</v>
      </c>
      <c r="H13" s="16" t="s">
        <v>9</v>
      </c>
      <c r="I13" s="17">
        <v>275340.78000000003</v>
      </c>
      <c r="J13" s="10">
        <f>C13+E13+G13+I13</f>
        <v>923962.19</v>
      </c>
    </row>
    <row r="14" spans="1:11" ht="56.25" x14ac:dyDescent="0.2">
      <c r="A14" s="3" t="s">
        <v>22</v>
      </c>
      <c r="B14" s="19" t="s">
        <v>8</v>
      </c>
      <c r="C14" s="11"/>
      <c r="D14" s="16" t="s">
        <v>11</v>
      </c>
      <c r="E14" s="15">
        <v>4899959.62</v>
      </c>
      <c r="F14" s="15" t="s">
        <v>15</v>
      </c>
      <c r="G14" s="11">
        <f>2265779.84+184199.99</f>
        <v>2449979.83</v>
      </c>
      <c r="H14" s="16" t="s">
        <v>9</v>
      </c>
      <c r="I14" s="17">
        <v>816659.94</v>
      </c>
      <c r="J14" s="10">
        <f t="shared" ref="J14:J16" si="1">C14+E14+G14+I14</f>
        <v>8166599.3900000006</v>
      </c>
    </row>
    <row r="15" spans="1:11" ht="56.25" x14ac:dyDescent="0.2">
      <c r="A15" s="4" t="s">
        <v>21</v>
      </c>
      <c r="B15" s="19" t="s">
        <v>8</v>
      </c>
      <c r="C15" s="11">
        <v>0</v>
      </c>
      <c r="D15" s="16" t="s">
        <v>11</v>
      </c>
      <c r="E15" s="15">
        <v>29119232.030000001</v>
      </c>
      <c r="F15" s="15" t="s">
        <v>15</v>
      </c>
      <c r="G15" s="11">
        <f>2600779.42+11056672.45</f>
        <v>13657451.869999999</v>
      </c>
      <c r="H15" s="16" t="s">
        <v>8</v>
      </c>
      <c r="I15" s="17">
        <v>0</v>
      </c>
      <c r="J15" s="10">
        <f>C15+E15+G15+I15</f>
        <v>42776683.899999999</v>
      </c>
      <c r="K15" s="7"/>
    </row>
    <row r="16" spans="1:11" ht="33.75" x14ac:dyDescent="0.2">
      <c r="A16" s="4" t="s">
        <v>28</v>
      </c>
      <c r="B16" s="19" t="s">
        <v>8</v>
      </c>
      <c r="C16" s="13"/>
      <c r="D16" s="16" t="s">
        <v>11</v>
      </c>
      <c r="E16" s="20">
        <v>262500</v>
      </c>
      <c r="F16" s="20" t="s">
        <v>23</v>
      </c>
      <c r="G16" s="20">
        <v>262500</v>
      </c>
      <c r="H16" s="16" t="s">
        <v>9</v>
      </c>
      <c r="I16" s="21">
        <v>165000</v>
      </c>
      <c r="J16" s="10">
        <f t="shared" si="1"/>
        <v>690000</v>
      </c>
    </row>
    <row r="17" spans="1:10" ht="33.75" x14ac:dyDescent="0.2">
      <c r="A17" s="2" t="s">
        <v>32</v>
      </c>
      <c r="B17" s="2" t="s">
        <v>8</v>
      </c>
      <c r="C17" s="13"/>
      <c r="D17" s="2" t="s">
        <v>11</v>
      </c>
      <c r="E17" s="14">
        <v>437000</v>
      </c>
      <c r="F17" s="2" t="s">
        <v>25</v>
      </c>
      <c r="G17" s="15">
        <v>313500</v>
      </c>
      <c r="H17" s="16" t="s">
        <v>8</v>
      </c>
      <c r="I17" s="17">
        <v>218500</v>
      </c>
      <c r="J17" s="10">
        <f>C17+E17+G17+I17</f>
        <v>969000</v>
      </c>
    </row>
    <row r="18" spans="1:10" ht="56.25" x14ac:dyDescent="0.2">
      <c r="A18" s="2" t="s">
        <v>31</v>
      </c>
      <c r="B18" s="19" t="s">
        <v>8</v>
      </c>
      <c r="C18" s="11"/>
      <c r="D18" s="4" t="s">
        <v>11</v>
      </c>
      <c r="E18" s="11">
        <f>280219.51+451612.48</f>
        <v>731831.99</v>
      </c>
      <c r="F18" s="20" t="s">
        <v>15</v>
      </c>
      <c r="G18" s="11">
        <v>280219.51</v>
      </c>
      <c r="H18" s="16" t="s">
        <v>9</v>
      </c>
      <c r="I18" s="17">
        <v>0</v>
      </c>
      <c r="J18" s="10">
        <f>C18+E18+G18+I18</f>
        <v>1012051.5</v>
      </c>
    </row>
    <row r="19" spans="1:10" ht="56.25" x14ac:dyDescent="0.2">
      <c r="A19" s="3" t="s">
        <v>34</v>
      </c>
      <c r="B19" s="19" t="s">
        <v>8</v>
      </c>
      <c r="C19" s="11"/>
      <c r="D19" s="16" t="s">
        <v>11</v>
      </c>
      <c r="E19" s="15">
        <v>2414995.63</v>
      </c>
      <c r="F19" s="15" t="s">
        <v>15</v>
      </c>
      <c r="G19" s="11">
        <v>1931996.51</v>
      </c>
      <c r="H19" s="16" t="s">
        <v>9</v>
      </c>
      <c r="I19" s="17">
        <v>482999.12</v>
      </c>
      <c r="J19" s="10">
        <f t="shared" ref="J19:J21" si="2">C19+E19+G19+I19</f>
        <v>4829991.26</v>
      </c>
    </row>
    <row r="20" spans="1:10" ht="56.25" x14ac:dyDescent="0.2">
      <c r="A20" s="2" t="s">
        <v>30</v>
      </c>
      <c r="B20" s="19" t="s">
        <v>8</v>
      </c>
      <c r="C20" s="11"/>
      <c r="D20" s="16" t="s">
        <v>11</v>
      </c>
      <c r="E20" s="15">
        <v>18894935.09</v>
      </c>
      <c r="F20" s="15" t="s">
        <v>15</v>
      </c>
      <c r="G20" s="11">
        <v>18457935.09</v>
      </c>
      <c r="H20" s="16" t="s">
        <v>8</v>
      </c>
      <c r="I20" s="17">
        <v>0</v>
      </c>
      <c r="J20" s="10">
        <f>C20+E20+G20+I20</f>
        <v>37352870.18</v>
      </c>
    </row>
    <row r="21" spans="1:10" ht="33.75" x14ac:dyDescent="0.2">
      <c r="A21" s="2" t="s">
        <v>33</v>
      </c>
      <c r="B21" s="19" t="s">
        <v>8</v>
      </c>
      <c r="C21" s="13"/>
      <c r="D21" s="16" t="s">
        <v>11</v>
      </c>
      <c r="E21" s="11">
        <v>731831.99</v>
      </c>
      <c r="F21" s="20" t="s">
        <v>23</v>
      </c>
      <c r="G21" s="11">
        <v>280219.51</v>
      </c>
      <c r="H21" s="16" t="s">
        <v>9</v>
      </c>
      <c r="I21" s="21">
        <v>0</v>
      </c>
      <c r="J21" s="10">
        <f t="shared" si="2"/>
        <v>1012051.5</v>
      </c>
    </row>
    <row r="23" spans="1:10" x14ac:dyDescent="0.2">
      <c r="E23" s="35"/>
    </row>
    <row r="24" spans="1:10" x14ac:dyDescent="0.2">
      <c r="E24" s="12"/>
    </row>
    <row r="25" spans="1:10" x14ac:dyDescent="0.2">
      <c r="D25" s="22"/>
      <c r="E25" s="23"/>
      <c r="F25" s="23"/>
      <c r="G25" s="24"/>
    </row>
    <row r="26" spans="1:10" x14ac:dyDescent="0.2">
      <c r="D26" s="22"/>
      <c r="E26" s="25"/>
      <c r="F26" s="25"/>
      <c r="G26" s="24"/>
    </row>
    <row r="27" spans="1:10" x14ac:dyDescent="0.2">
      <c r="D27" s="22"/>
      <c r="E27" s="25"/>
      <c r="F27" s="25"/>
      <c r="G27" s="24"/>
    </row>
    <row r="28" spans="1:10" x14ac:dyDescent="0.2">
      <c r="D28" s="22"/>
      <c r="E28" s="25"/>
      <c r="F28" s="25"/>
      <c r="G28" s="24"/>
    </row>
    <row r="29" spans="1:10" x14ac:dyDescent="0.2">
      <c r="D29" s="22"/>
      <c r="E29" s="25"/>
      <c r="F29" s="25"/>
      <c r="G29" s="24"/>
    </row>
    <row r="30" spans="1:10" x14ac:dyDescent="0.2">
      <c r="D30" s="22"/>
      <c r="E30" s="25"/>
      <c r="F30" s="25"/>
      <c r="G30" s="24"/>
    </row>
    <row r="31" spans="1:10" x14ac:dyDescent="0.2">
      <c r="D31" s="26"/>
      <c r="E31" s="25"/>
      <c r="F31" s="25"/>
      <c r="G31" s="24"/>
    </row>
    <row r="32" spans="1:10" x14ac:dyDescent="0.2">
      <c r="D32" s="27"/>
      <c r="E32" s="25"/>
      <c r="F32" s="28"/>
      <c r="G32" s="24"/>
    </row>
    <row r="33" spans="2:7" ht="12.75" x14ac:dyDescent="0.2">
      <c r="D33" s="29"/>
      <c r="E33" s="25"/>
      <c r="F33" s="25"/>
      <c r="G33" s="24"/>
    </row>
    <row r="34" spans="2:7" ht="13.5" x14ac:dyDescent="0.2">
      <c r="D34" s="30"/>
      <c r="E34" s="31"/>
      <c r="F34" s="31"/>
      <c r="G34" s="24"/>
    </row>
    <row r="35" spans="2:7" ht="13.5" x14ac:dyDescent="0.2">
      <c r="D35" s="30"/>
      <c r="E35" s="31"/>
      <c r="F35" s="31"/>
      <c r="G35" s="24"/>
    </row>
    <row r="36" spans="2:7" ht="12.75" x14ac:dyDescent="0.2">
      <c r="D36" s="32"/>
      <c r="E36" s="31"/>
      <c r="F36" s="31"/>
      <c r="G36" s="24"/>
    </row>
    <row r="37" spans="2:7" ht="12.75" x14ac:dyDescent="0.2">
      <c r="D37" s="32"/>
      <c r="E37" s="31"/>
      <c r="F37" s="31"/>
      <c r="G37" s="24"/>
    </row>
    <row r="38" spans="2:7" ht="12.75" x14ac:dyDescent="0.2">
      <c r="D38" s="32"/>
      <c r="E38" s="31"/>
      <c r="F38" s="31"/>
      <c r="G38" s="24"/>
    </row>
    <row r="39" spans="2:7" ht="12.75" x14ac:dyDescent="0.2">
      <c r="D39" s="33"/>
      <c r="E39" s="31"/>
      <c r="F39" s="31"/>
      <c r="G39" s="24"/>
    </row>
    <row r="40" spans="2:7" x14ac:dyDescent="0.2">
      <c r="D40" s="28"/>
      <c r="E40" s="34"/>
      <c r="F40" s="34"/>
      <c r="G40" s="24"/>
    </row>
    <row r="41" spans="2:7" x14ac:dyDescent="0.2">
      <c r="B41" s="8"/>
      <c r="D41" s="28"/>
      <c r="E41" s="28"/>
      <c r="F41" s="28"/>
      <c r="G41" s="28"/>
    </row>
    <row r="42" spans="2:7" x14ac:dyDescent="0.2">
      <c r="D42" s="28"/>
      <c r="E42" s="24"/>
      <c r="F42" s="28"/>
      <c r="G42" s="28"/>
    </row>
    <row r="43" spans="2:7" x14ac:dyDescent="0.2">
      <c r="D43" s="28"/>
      <c r="E43" s="34"/>
      <c r="F43" s="28"/>
      <c r="G43" s="28"/>
    </row>
    <row r="44" spans="2:7" x14ac:dyDescent="0.2">
      <c r="D44" s="28"/>
      <c r="E44" s="28"/>
      <c r="F44" s="28"/>
      <c r="G44" s="28"/>
    </row>
    <row r="45" spans="2:7" x14ac:dyDescent="0.2">
      <c r="D45" s="28"/>
      <c r="E45" s="24"/>
      <c r="F45" s="28"/>
      <c r="G45" s="28"/>
    </row>
  </sheetData>
  <autoFilter ref="B5:I20"/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 2022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Lalo</cp:lastModifiedBy>
  <cp:lastPrinted>2021-08-04T19:13:53Z</cp:lastPrinted>
  <dcterms:created xsi:type="dcterms:W3CDTF">2017-06-05T15:40:59Z</dcterms:created>
  <dcterms:modified xsi:type="dcterms:W3CDTF">2022-08-16T20:36:38Z</dcterms:modified>
</cp:coreProperties>
</file>