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rchivos\Documents\CUENTA PÚBLICA\2022\PAGINA VALLE\4\"/>
    </mc:Choice>
  </mc:AlternateContent>
  <bookViews>
    <workbookView xWindow="0" yWindow="0" windowWidth="28800" windowHeight="11835"/>
  </bookViews>
  <sheets>
    <sheet name="2022" sheetId="7" r:id="rId1"/>
  </sheets>
  <definedNames>
    <definedName name="_xlnm._FilterDatabase" localSheetId="0" hidden="1">'2022'!$B$5:$I$13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7" l="1"/>
  <c r="J16" i="7"/>
  <c r="J18" i="7"/>
  <c r="J17" i="7"/>
  <c r="J19" i="7"/>
  <c r="J21" i="7"/>
  <c r="J14" i="7"/>
  <c r="J12" i="7" l="1"/>
  <c r="J13" i="7"/>
  <c r="J15" i="7"/>
  <c r="J10" i="7"/>
  <c r="J9" i="7" l="1"/>
  <c r="J6" i="7"/>
  <c r="J8" i="7"/>
  <c r="J7" i="7"/>
</calcChain>
</file>

<file path=xl/sharedStrings.xml><?xml version="1.0" encoding="utf-8"?>
<sst xmlns="http://schemas.openxmlformats.org/spreadsheetml/2006/main" count="104" uniqueCount="39">
  <si>
    <t>Nombre del Programa</t>
  </si>
  <si>
    <t>Federal</t>
  </si>
  <si>
    <t>Estatal</t>
  </si>
  <si>
    <t>Municipal</t>
  </si>
  <si>
    <t>Otros</t>
  </si>
  <si>
    <t>Monto total</t>
  </si>
  <si>
    <t>Dependencia/Entidad</t>
  </si>
  <si>
    <t>Aportación (Monto)</t>
  </si>
  <si>
    <t>N/A</t>
  </si>
  <si>
    <t>Beneficiarios</t>
  </si>
  <si>
    <t>Gobierno del Estado</t>
  </si>
  <si>
    <t xml:space="preserve">Municipio de Valle de Santiago, Gto. </t>
  </si>
  <si>
    <t>Formato de Programas con Recursos Concurrentes Por Orden De Gobierno.</t>
  </si>
  <si>
    <t>Desarrollo Social y Rural, Obras Públicas/Municipio Valle de Santiago, Gto.</t>
  </si>
  <si>
    <t>Desarrollo Social y Rural Municipio Valle de Santiago, Gto.</t>
  </si>
  <si>
    <t>Rehabilitación de  caminos rurales, pertenecientes al Municipio de Valle de Santiago,Gto. 2022</t>
  </si>
  <si>
    <t>Captemos Agua 2022</t>
  </si>
  <si>
    <t xml:space="preserve"> Camino Rural Saca Cosechas 2022 </t>
  </si>
  <si>
    <t>Programa de apoyo para el fortalecimiento de un paquete tecnologico</t>
  </si>
  <si>
    <t>Programa Embelleciendo mi colonia para el ejercicio fiscal 2022</t>
  </si>
  <si>
    <t>Programa Mi Familia Productiva y sustentable</t>
  </si>
  <si>
    <t>Programa Migrantes 2 x 1</t>
  </si>
  <si>
    <t>Programa Fondo Estatal para el Fortalecimiento de la seguridad publica del Municipio</t>
  </si>
  <si>
    <t xml:space="preserve">Programa Vive Mejor con Impulso </t>
  </si>
  <si>
    <t>Programa Festival de la Cerveza y la Gordita</t>
  </si>
  <si>
    <t>Programa de Mejoramiento de la cancha de futbol 7 en la Unidad Deportiva</t>
  </si>
  <si>
    <t>FORTAMUN</t>
  </si>
  <si>
    <t>-</t>
  </si>
  <si>
    <t>Programa Reconversion Sustentable</t>
  </si>
  <si>
    <t>Seguridad Publica</t>
  </si>
  <si>
    <t>Direccion de Turismo</t>
  </si>
  <si>
    <t>Comision municipal del deporte</t>
  </si>
  <si>
    <t>Programa Servicios Basicos Guanajuato</t>
  </si>
  <si>
    <t>Programa Mi Colonia a Color</t>
  </si>
  <si>
    <t>FONDO 1</t>
  </si>
  <si>
    <t>RAMO 33</t>
  </si>
  <si>
    <t>Programa de agua potable, drenaje y tratamiento (proagua)</t>
  </si>
  <si>
    <t>Programa servicios basicos en mi comunidad</t>
  </si>
  <si>
    <t>Periodo 01 de octubre al 31 de Diciembre 2022 (cuarto trimestre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</si>
</sst>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Calibri"/>
      <family val="2"/>
      <scheme val="minor"/>
    </font>
    <font>
      <sz val="8"/>
      <color theme="1"/>
      <name val="Arial Narrow"/>
      <family val="2"/>
    </font>
    <font>
      <b/>
      <sz val="9"/>
      <name val="Arial Narrow"/>
      <family val="2"/>
    </font>
    <font>
      <b/>
      <sz val="9"/>
      <color theme="1"/>
      <name val="Calibri"/>
      <family val="2"/>
      <scheme val="minor"/>
    </font>
    <font>
      <b/>
      <sz val="8"/>
      <name val="Arial Narrow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5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wrapText="1"/>
    </xf>
    <xf numFmtId="43" fontId="2" fillId="0" borderId="0" xfId="4" applyFont="1" applyAlignment="1">
      <alignment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43" fontId="2" fillId="0" borderId="1" xfId="4" applyFont="1" applyFill="1" applyBorder="1" applyAlignment="1">
      <alignment horizontal="center" vertical="center" wrapText="1"/>
    </xf>
    <xf numFmtId="44" fontId="2" fillId="0" borderId="1" xfId="1" applyFont="1" applyFill="1" applyBorder="1" applyAlignment="1">
      <alignment vertical="center" wrapText="1"/>
    </xf>
    <xf numFmtId="43" fontId="2" fillId="0" borderId="1" xfId="4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wrapText="1"/>
    </xf>
    <xf numFmtId="43" fontId="2" fillId="0" borderId="1" xfId="4" applyFont="1" applyFill="1" applyBorder="1" applyAlignment="1">
      <alignment wrapText="1"/>
    </xf>
    <xf numFmtId="43" fontId="2" fillId="0" borderId="0" xfId="0" applyNumberFormat="1" applyFont="1" applyFill="1" applyBorder="1" applyAlignment="1">
      <alignment wrapText="1"/>
    </xf>
    <xf numFmtId="43" fontId="2" fillId="0" borderId="0" xfId="4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44" fontId="7" fillId="0" borderId="0" xfId="1" applyFont="1" applyFill="1" applyBorder="1" applyAlignment="1">
      <alignment horizontal="center" vertical="center" wrapText="1"/>
    </xf>
    <xf numFmtId="0" fontId="8" fillId="0" borderId="0" xfId="0" quotePrefix="1" applyFont="1" applyFill="1" applyBorder="1" applyAlignment="1">
      <alignment horizontal="center" vertical="center" wrapText="1"/>
    </xf>
    <xf numFmtId="43" fontId="9" fillId="0" borderId="0" xfId="4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0" fillId="0" borderId="0" xfId="0" quotePrefix="1" applyFont="1" applyFill="1" applyBorder="1" applyAlignment="1">
      <alignment horizontal="center" vertical="center" wrapText="1"/>
    </xf>
    <xf numFmtId="43" fontId="5" fillId="0" borderId="0" xfId="4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4" fontId="2" fillId="0" borderId="1" xfId="1" applyFont="1" applyFill="1" applyBorder="1" applyAlignment="1">
      <alignment horizontal="right" vertical="center" wrapText="1"/>
    </xf>
    <xf numFmtId="44" fontId="2" fillId="0" borderId="1" xfId="1" applyFont="1" applyFill="1" applyBorder="1" applyAlignment="1">
      <alignment horizontal="center" vertical="center" wrapText="1"/>
    </xf>
    <xf numFmtId="0" fontId="11" fillId="0" borderId="1" xfId="0" quotePrefix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43" fontId="2" fillId="0" borderId="0" xfId="0" applyNumberFormat="1" applyFont="1" applyFill="1" applyBorder="1" applyAlignment="1">
      <alignment vertical="center" wrapText="1"/>
    </xf>
    <xf numFmtId="43" fontId="11" fillId="0" borderId="1" xfId="4" applyFont="1" applyFill="1" applyBorder="1" applyAlignment="1">
      <alignment horizontal="center" vertical="center" wrapText="1"/>
    </xf>
    <xf numFmtId="43" fontId="2" fillId="0" borderId="1" xfId="4" applyFont="1" applyFill="1" applyBorder="1" applyAlignment="1">
      <alignment horizontal="center" wrapText="1"/>
    </xf>
    <xf numFmtId="44" fontId="2" fillId="0" borderId="1" xfId="1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</cellXfs>
  <cellStyles count="5">
    <cellStyle name="Millares" xfId="4" builtinId="3"/>
    <cellStyle name="Moneda" xfId="1" builtinId="4"/>
    <cellStyle name="Moneda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H12" sqref="H12"/>
    </sheetView>
  </sheetViews>
  <sheetFormatPr baseColWidth="10" defaultRowHeight="11.25" x14ac:dyDescent="0.2"/>
  <cols>
    <col min="1" max="1" width="32.140625" style="4" customWidth="1"/>
    <col min="2" max="2" width="23.28515625" style="7" customWidth="1"/>
    <col min="3" max="3" width="13.7109375" style="4" customWidth="1"/>
    <col min="4" max="4" width="18.42578125" style="4" customWidth="1"/>
    <col min="5" max="5" width="14.28515625" style="4" customWidth="1"/>
    <col min="6" max="7" width="15.28515625" style="4" customWidth="1"/>
    <col min="8" max="8" width="14.42578125" style="4" bestFit="1" customWidth="1"/>
    <col min="9" max="9" width="14.85546875" style="4" customWidth="1"/>
    <col min="10" max="10" width="15.5703125" style="4" bestFit="1" customWidth="1"/>
    <col min="11" max="12" width="12" style="4" bestFit="1" customWidth="1"/>
    <col min="13" max="16384" width="11.42578125" style="4"/>
  </cols>
  <sheetData>
    <row r="1" spans="1:11" x14ac:dyDescent="0.2">
      <c r="A1" s="32" t="s">
        <v>11</v>
      </c>
      <c r="B1" s="32"/>
      <c r="C1" s="32"/>
      <c r="D1" s="32"/>
      <c r="E1" s="32"/>
      <c r="F1" s="32"/>
      <c r="G1" s="32"/>
      <c r="H1" s="32"/>
      <c r="I1" s="32"/>
      <c r="J1" s="32"/>
    </row>
    <row r="2" spans="1:11" x14ac:dyDescent="0.2">
      <c r="A2" s="32" t="s">
        <v>12</v>
      </c>
      <c r="B2" s="32"/>
      <c r="C2" s="32"/>
      <c r="D2" s="32"/>
      <c r="E2" s="32"/>
      <c r="F2" s="32"/>
      <c r="G2" s="32"/>
      <c r="H2" s="32"/>
      <c r="I2" s="32"/>
      <c r="J2" s="32"/>
    </row>
    <row r="3" spans="1:11" x14ac:dyDescent="0.2">
      <c r="A3" s="33" t="s">
        <v>38</v>
      </c>
      <c r="B3" s="33"/>
      <c r="C3" s="33"/>
      <c r="D3" s="33"/>
      <c r="E3" s="33"/>
      <c r="F3" s="33"/>
      <c r="G3" s="33"/>
      <c r="H3" s="33"/>
      <c r="I3" s="33"/>
      <c r="J3" s="33"/>
    </row>
    <row r="4" spans="1:11" x14ac:dyDescent="0.2">
      <c r="A4" s="34" t="s">
        <v>0</v>
      </c>
      <c r="B4" s="34" t="s">
        <v>1</v>
      </c>
      <c r="C4" s="34"/>
      <c r="D4" s="34" t="s">
        <v>2</v>
      </c>
      <c r="E4" s="34"/>
      <c r="F4" s="34" t="s">
        <v>3</v>
      </c>
      <c r="G4" s="34"/>
      <c r="H4" s="34" t="s">
        <v>4</v>
      </c>
      <c r="I4" s="34"/>
      <c r="J4" s="34" t="s">
        <v>5</v>
      </c>
    </row>
    <row r="5" spans="1:11" ht="22.5" x14ac:dyDescent="0.2">
      <c r="A5" s="34"/>
      <c r="B5" s="22" t="s">
        <v>6</v>
      </c>
      <c r="C5" s="1" t="s">
        <v>7</v>
      </c>
      <c r="D5" s="1" t="s">
        <v>6</v>
      </c>
      <c r="E5" s="1" t="s">
        <v>7</v>
      </c>
      <c r="F5" s="1" t="s">
        <v>6</v>
      </c>
      <c r="G5" s="1" t="s">
        <v>7</v>
      </c>
      <c r="H5" s="1" t="s">
        <v>6</v>
      </c>
      <c r="I5" s="1" t="s">
        <v>7</v>
      </c>
      <c r="J5" s="34"/>
    </row>
    <row r="6" spans="1:11" ht="56.25" x14ac:dyDescent="0.2">
      <c r="A6" s="2" t="s">
        <v>16</v>
      </c>
      <c r="B6" s="2" t="s">
        <v>35</v>
      </c>
      <c r="C6" s="24">
        <v>313500</v>
      </c>
      <c r="D6" s="9" t="s">
        <v>10</v>
      </c>
      <c r="E6" s="24">
        <v>437500</v>
      </c>
      <c r="F6" s="12" t="s">
        <v>13</v>
      </c>
      <c r="G6" s="24">
        <v>0</v>
      </c>
      <c r="H6" s="9" t="s">
        <v>9</v>
      </c>
      <c r="I6" s="23">
        <v>218500</v>
      </c>
      <c r="J6" s="23">
        <f>C6+E6+G6+I6</f>
        <v>969500</v>
      </c>
    </row>
    <row r="7" spans="1:11" ht="56.25" x14ac:dyDescent="0.2">
      <c r="A7" s="3" t="s">
        <v>17</v>
      </c>
      <c r="B7" s="2" t="s">
        <v>34</v>
      </c>
      <c r="C7" s="24">
        <v>622708.56000000006</v>
      </c>
      <c r="D7" s="9" t="s">
        <v>10</v>
      </c>
      <c r="E7" s="9">
        <v>2413599.1</v>
      </c>
      <c r="F7" s="10" t="s">
        <v>13</v>
      </c>
      <c r="G7" s="24">
        <v>1308170.73</v>
      </c>
      <c r="H7" s="9" t="s">
        <v>9</v>
      </c>
      <c r="I7" s="23">
        <v>482719.82</v>
      </c>
      <c r="J7" s="23">
        <f t="shared" ref="J7:J10" si="0">C7+E7+G7+I7</f>
        <v>4827198.2100000009</v>
      </c>
    </row>
    <row r="8" spans="1:11" ht="56.25" x14ac:dyDescent="0.2">
      <c r="A8" s="2" t="s">
        <v>15</v>
      </c>
      <c r="B8" s="11" t="s">
        <v>8</v>
      </c>
      <c r="C8" s="24">
        <v>16188140.560000001</v>
      </c>
      <c r="D8" s="9" t="s">
        <v>10</v>
      </c>
      <c r="E8" s="9">
        <v>18894935.09</v>
      </c>
      <c r="F8" s="10" t="s">
        <v>13</v>
      </c>
      <c r="G8" s="24">
        <v>0</v>
      </c>
      <c r="H8" s="9" t="s">
        <v>8</v>
      </c>
      <c r="I8" s="23">
        <v>0</v>
      </c>
      <c r="J8" s="23">
        <f>C8+E8+G8+I8</f>
        <v>35083075.649999999</v>
      </c>
      <c r="K8" s="5"/>
    </row>
    <row r="9" spans="1:11" ht="33.75" x14ac:dyDescent="0.2">
      <c r="A9" s="2" t="s">
        <v>36</v>
      </c>
      <c r="B9" s="11" t="s">
        <v>8</v>
      </c>
      <c r="C9" s="23">
        <v>0</v>
      </c>
      <c r="D9" s="24" t="s">
        <v>10</v>
      </c>
      <c r="E9" s="24">
        <v>731831.99</v>
      </c>
      <c r="F9" s="30" t="s">
        <v>14</v>
      </c>
      <c r="G9" s="24">
        <v>280219.51</v>
      </c>
      <c r="H9" s="24" t="s">
        <v>9</v>
      </c>
      <c r="I9" s="31">
        <v>0</v>
      </c>
      <c r="J9" s="24">
        <f t="shared" si="0"/>
        <v>1012051.5</v>
      </c>
    </row>
    <row r="10" spans="1:11" ht="40.5" customHeight="1" x14ac:dyDescent="0.2">
      <c r="A10" s="25" t="s">
        <v>18</v>
      </c>
      <c r="B10" s="2" t="s">
        <v>8</v>
      </c>
      <c r="C10" s="24">
        <v>0</v>
      </c>
      <c r="D10" s="2" t="s">
        <v>10</v>
      </c>
      <c r="E10" s="24">
        <v>2000000</v>
      </c>
      <c r="F10" s="8" t="s">
        <v>14</v>
      </c>
      <c r="G10" s="24">
        <v>2999800</v>
      </c>
      <c r="H10" s="24" t="s">
        <v>9</v>
      </c>
      <c r="I10" s="24">
        <v>1874925</v>
      </c>
      <c r="J10" s="24">
        <f t="shared" si="0"/>
        <v>6874725</v>
      </c>
    </row>
    <row r="11" spans="1:11" ht="67.5" customHeight="1" x14ac:dyDescent="0.2">
      <c r="A11" s="25" t="s">
        <v>19</v>
      </c>
      <c r="B11" s="11" t="s">
        <v>8</v>
      </c>
      <c r="C11" s="23">
        <v>10954523.369999999</v>
      </c>
      <c r="D11" s="2" t="s">
        <v>10</v>
      </c>
      <c r="E11" s="24">
        <v>10954612.48</v>
      </c>
      <c r="F11" s="8" t="s">
        <v>13</v>
      </c>
      <c r="G11" s="24">
        <v>0</v>
      </c>
      <c r="H11" s="24">
        <v>0</v>
      </c>
      <c r="I11" s="24">
        <v>0</v>
      </c>
      <c r="J11" s="24">
        <v>21910135.940000001</v>
      </c>
    </row>
    <row r="12" spans="1:11" ht="33.75" customHeight="1" x14ac:dyDescent="0.2">
      <c r="A12" s="25" t="s">
        <v>20</v>
      </c>
      <c r="B12" s="2" t="s">
        <v>8</v>
      </c>
      <c r="C12" s="24">
        <v>0</v>
      </c>
      <c r="D12" s="2" t="s">
        <v>10</v>
      </c>
      <c r="E12" s="24">
        <v>1826970.38</v>
      </c>
      <c r="F12" s="8" t="s">
        <v>14</v>
      </c>
      <c r="G12" s="24">
        <v>1826970.35</v>
      </c>
      <c r="H12" s="24" t="s">
        <v>9</v>
      </c>
      <c r="I12" s="24">
        <v>1140393.8899999999</v>
      </c>
      <c r="J12" s="24">
        <f t="shared" ref="J12" si="1">C12+E12+G12+I12</f>
        <v>4794334.62</v>
      </c>
    </row>
    <row r="13" spans="1:11" ht="59.25" customHeight="1" x14ac:dyDescent="0.2">
      <c r="A13" s="24" t="s">
        <v>21</v>
      </c>
      <c r="B13" s="2" t="s">
        <v>8</v>
      </c>
      <c r="C13" s="9">
        <v>0</v>
      </c>
      <c r="D13" s="2" t="s">
        <v>10</v>
      </c>
      <c r="E13" s="24">
        <v>499827.26</v>
      </c>
      <c r="F13" s="8" t="s">
        <v>13</v>
      </c>
      <c r="G13" s="24">
        <v>1824860.56</v>
      </c>
      <c r="H13" s="2" t="s">
        <v>9</v>
      </c>
      <c r="I13" s="24">
        <v>247399.21</v>
      </c>
      <c r="J13" s="24">
        <f>E13+G13+I13</f>
        <v>2572087.0300000003</v>
      </c>
    </row>
    <row r="14" spans="1:11" ht="39.75" customHeight="1" x14ac:dyDescent="0.2">
      <c r="A14" s="2" t="s">
        <v>28</v>
      </c>
      <c r="B14" s="2" t="s">
        <v>8</v>
      </c>
      <c r="C14" s="24">
        <v>0</v>
      </c>
      <c r="D14" s="2" t="s">
        <v>10</v>
      </c>
      <c r="E14" s="24">
        <v>300000</v>
      </c>
      <c r="F14" s="8" t="s">
        <v>14</v>
      </c>
      <c r="G14" s="24">
        <v>300000</v>
      </c>
      <c r="H14" s="2" t="s">
        <v>9</v>
      </c>
      <c r="I14" s="24">
        <v>300000</v>
      </c>
      <c r="J14" s="24">
        <f>E14+G14+I14</f>
        <v>900000</v>
      </c>
    </row>
    <row r="15" spans="1:11" ht="36.75" customHeight="1" x14ac:dyDescent="0.2">
      <c r="A15" s="2" t="s">
        <v>22</v>
      </c>
      <c r="B15" s="2" t="s">
        <v>26</v>
      </c>
      <c r="C15" s="24">
        <v>488162.83</v>
      </c>
      <c r="D15" s="2" t="s">
        <v>10</v>
      </c>
      <c r="E15" s="24">
        <v>2352777.08</v>
      </c>
      <c r="F15" s="2" t="s">
        <v>29</v>
      </c>
      <c r="G15" s="24" t="s">
        <v>27</v>
      </c>
      <c r="H15" s="2" t="s">
        <v>27</v>
      </c>
      <c r="I15" s="24" t="s">
        <v>27</v>
      </c>
      <c r="J15" s="24">
        <f>C15+E15</f>
        <v>2840939.91</v>
      </c>
    </row>
    <row r="16" spans="1:11" ht="42" customHeight="1" x14ac:dyDescent="0.2">
      <c r="A16" s="2" t="s">
        <v>23</v>
      </c>
      <c r="B16" s="2" t="s">
        <v>34</v>
      </c>
      <c r="C16" s="24">
        <v>6960132.7300000004</v>
      </c>
      <c r="D16" s="2" t="s">
        <v>10</v>
      </c>
      <c r="E16" s="24">
        <v>3496928.89</v>
      </c>
      <c r="F16" s="8" t="s">
        <v>14</v>
      </c>
      <c r="G16" s="24" t="s">
        <v>27</v>
      </c>
      <c r="H16" s="2" t="s">
        <v>9</v>
      </c>
      <c r="I16" s="24">
        <v>1799087.21</v>
      </c>
      <c r="J16" s="24">
        <f>C16+E16+I16</f>
        <v>12256148.830000002</v>
      </c>
    </row>
    <row r="17" spans="1:10" ht="32.25" customHeight="1" x14ac:dyDescent="0.2">
      <c r="A17" s="2" t="s">
        <v>24</v>
      </c>
      <c r="B17" s="2" t="s">
        <v>8</v>
      </c>
      <c r="C17" s="24">
        <v>0</v>
      </c>
      <c r="D17" s="29" t="s">
        <v>10</v>
      </c>
      <c r="E17" s="24">
        <v>480000</v>
      </c>
      <c r="F17" s="8" t="s">
        <v>30</v>
      </c>
      <c r="G17" s="24">
        <v>270000</v>
      </c>
      <c r="H17" s="2" t="s">
        <v>27</v>
      </c>
      <c r="I17" s="24" t="s">
        <v>27</v>
      </c>
      <c r="J17" s="24">
        <f>C17+E17+G17</f>
        <v>750000</v>
      </c>
    </row>
    <row r="18" spans="1:10" ht="36.75" customHeight="1" x14ac:dyDescent="0.2">
      <c r="A18" s="2" t="s">
        <v>25</v>
      </c>
      <c r="B18" s="2" t="s">
        <v>8</v>
      </c>
      <c r="C18" s="24">
        <v>0</v>
      </c>
      <c r="D18" s="29" t="s">
        <v>10</v>
      </c>
      <c r="E18" s="24">
        <v>210000</v>
      </c>
      <c r="F18" s="8" t="s">
        <v>31</v>
      </c>
      <c r="G18" s="24">
        <v>270.5</v>
      </c>
      <c r="H18" s="2" t="s">
        <v>27</v>
      </c>
      <c r="I18" s="24" t="s">
        <v>27</v>
      </c>
      <c r="J18" s="24">
        <f>C18+E18+G18</f>
        <v>210270.5</v>
      </c>
    </row>
    <row r="19" spans="1:10" ht="72" customHeight="1" x14ac:dyDescent="0.2">
      <c r="A19" s="2" t="s">
        <v>32</v>
      </c>
      <c r="B19" s="2" t="s">
        <v>34</v>
      </c>
      <c r="C19" s="24">
        <v>3741496.49</v>
      </c>
      <c r="D19" s="29" t="s">
        <v>10</v>
      </c>
      <c r="E19" s="24">
        <v>3052845.06</v>
      </c>
      <c r="F19" s="8" t="s">
        <v>13</v>
      </c>
      <c r="G19" s="24" t="s">
        <v>27</v>
      </c>
      <c r="H19" s="2" t="s">
        <v>27</v>
      </c>
      <c r="I19" s="24" t="s">
        <v>27</v>
      </c>
      <c r="J19" s="24">
        <f t="shared" ref="J19:J21" si="2">C19+E19</f>
        <v>6794341.5500000007</v>
      </c>
    </row>
    <row r="20" spans="1:10" ht="35.25" customHeight="1" x14ac:dyDescent="0.2">
      <c r="A20" s="2" t="s">
        <v>33</v>
      </c>
      <c r="B20" s="2" t="s">
        <v>8</v>
      </c>
      <c r="C20" s="24">
        <v>0</v>
      </c>
      <c r="D20" s="29" t="s">
        <v>10</v>
      </c>
      <c r="E20" s="24">
        <v>500000</v>
      </c>
      <c r="F20" s="8" t="s">
        <v>14</v>
      </c>
      <c r="G20" s="24">
        <v>500000</v>
      </c>
      <c r="H20" s="2" t="s">
        <v>27</v>
      </c>
      <c r="I20" s="24" t="s">
        <v>27</v>
      </c>
      <c r="J20" s="24">
        <f>C20+E20+G20</f>
        <v>1000000</v>
      </c>
    </row>
    <row r="21" spans="1:10" ht="58.5" customHeight="1" x14ac:dyDescent="0.2">
      <c r="A21" s="2" t="s">
        <v>37</v>
      </c>
      <c r="B21" s="2" t="s">
        <v>34</v>
      </c>
      <c r="C21" s="24">
        <v>1575402.61</v>
      </c>
      <c r="D21" s="29" t="s">
        <v>10</v>
      </c>
      <c r="E21" s="24">
        <v>1320870.82</v>
      </c>
      <c r="F21" s="8" t="s">
        <v>13</v>
      </c>
      <c r="G21" s="24">
        <v>0</v>
      </c>
      <c r="H21" s="2" t="s">
        <v>27</v>
      </c>
      <c r="I21" s="24">
        <v>0</v>
      </c>
      <c r="J21" s="24">
        <f t="shared" si="2"/>
        <v>2896273.43</v>
      </c>
    </row>
    <row r="22" spans="1:10" ht="12.75" x14ac:dyDescent="0.2">
      <c r="B22" s="26"/>
      <c r="C22" s="27"/>
      <c r="D22" s="16"/>
      <c r="E22" s="14"/>
      <c r="F22" s="14"/>
      <c r="G22" s="28"/>
      <c r="H22" s="27"/>
      <c r="I22" s="27"/>
      <c r="J22" s="27"/>
    </row>
    <row r="23" spans="1:10" ht="13.5" x14ac:dyDescent="0.2">
      <c r="D23" s="17"/>
      <c r="E23" s="18"/>
      <c r="F23" s="18"/>
      <c r="G23" s="13"/>
    </row>
    <row r="24" spans="1:10" ht="13.5" x14ac:dyDescent="0.2">
      <c r="D24" s="17"/>
      <c r="E24" s="18"/>
      <c r="F24" s="18"/>
      <c r="G24" s="13"/>
    </row>
    <row r="25" spans="1:10" ht="12.75" x14ac:dyDescent="0.2">
      <c r="D25" s="19"/>
      <c r="E25" s="18"/>
      <c r="F25" s="18"/>
      <c r="G25" s="13"/>
    </row>
    <row r="26" spans="1:10" ht="12.75" x14ac:dyDescent="0.2">
      <c r="D26" s="19"/>
      <c r="E26" s="18"/>
      <c r="F26" s="18"/>
      <c r="G26" s="13"/>
    </row>
    <row r="27" spans="1:10" ht="12.75" x14ac:dyDescent="0.2">
      <c r="D27" s="19"/>
      <c r="E27" s="18"/>
      <c r="F27" s="18"/>
      <c r="G27" s="13"/>
    </row>
    <row r="28" spans="1:10" ht="12.75" x14ac:dyDescent="0.2">
      <c r="D28" s="20"/>
      <c r="E28" s="18"/>
      <c r="F28" s="18"/>
      <c r="G28" s="13"/>
    </row>
    <row r="29" spans="1:10" x14ac:dyDescent="0.2">
      <c r="D29" s="15"/>
      <c r="E29" s="21"/>
      <c r="F29" s="21"/>
      <c r="G29" s="13"/>
    </row>
    <row r="30" spans="1:10" x14ac:dyDescent="0.2">
      <c r="B30" s="6"/>
      <c r="D30" s="15"/>
      <c r="E30" s="15"/>
      <c r="F30" s="15"/>
      <c r="G30" s="15"/>
    </row>
    <row r="31" spans="1:10" x14ac:dyDescent="0.2">
      <c r="D31" s="15"/>
      <c r="E31" s="13"/>
      <c r="F31" s="15"/>
      <c r="G31" s="15"/>
    </row>
    <row r="32" spans="1:10" x14ac:dyDescent="0.2">
      <c r="D32" s="15"/>
      <c r="E32" s="21"/>
      <c r="F32" s="15"/>
      <c r="G32" s="15"/>
    </row>
    <row r="33" spans="4:7" x14ac:dyDescent="0.2">
      <c r="D33" s="15"/>
      <c r="E33" s="15"/>
      <c r="F33" s="15"/>
      <c r="G33" s="15"/>
    </row>
    <row r="34" spans="4:7" x14ac:dyDescent="0.2">
      <c r="D34" s="15"/>
      <c r="E34" s="13"/>
      <c r="F34" s="15"/>
      <c r="G34" s="15"/>
    </row>
  </sheetData>
  <autoFilter ref="B5:I13"/>
  <mergeCells count="9">
    <mergeCell ref="A1:J1"/>
    <mergeCell ref="A2:J2"/>
    <mergeCell ref="A3:J3"/>
    <mergeCell ref="A4:A5"/>
    <mergeCell ref="B4:C4"/>
    <mergeCell ref="D4:E4"/>
    <mergeCell ref="F4:G4"/>
    <mergeCell ref="H4:I4"/>
    <mergeCell ref="J4:J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2022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Lucero</dc:creator>
  <cp:lastModifiedBy>Usuario de Windows</cp:lastModifiedBy>
  <cp:lastPrinted>2021-08-04T19:13:53Z</cp:lastPrinted>
  <dcterms:created xsi:type="dcterms:W3CDTF">2017-06-05T15:40:59Z</dcterms:created>
  <dcterms:modified xsi:type="dcterms:W3CDTF">2023-02-02T23:55:44Z</dcterms:modified>
</cp:coreProperties>
</file>