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7b" sheetId="1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E_PUBLICO">'[2]Info General'!$C$6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7" l="1"/>
  <c r="G19" i="17"/>
  <c r="G8" i="17"/>
  <c r="F19" i="17"/>
  <c r="F30" i="17"/>
  <c r="F8" i="17"/>
  <c r="E30" i="17"/>
  <c r="E19" i="17"/>
  <c r="E8" i="17"/>
  <c r="D19" i="17"/>
  <c r="D30" i="17"/>
  <c r="D8" i="17"/>
  <c r="C8" i="17"/>
  <c r="C19" i="17"/>
  <c r="C30" i="17"/>
  <c r="B8" i="17"/>
  <c r="B30" i="17"/>
  <c r="B19" i="17"/>
  <c r="G6" i="17"/>
  <c r="F6" i="17"/>
  <c r="E6" i="17"/>
  <c r="D6" i="17"/>
  <c r="C6" i="17"/>
  <c r="B6" i="17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<sst xmlns="http://schemas.openxmlformats.org/spreadsheetml/2006/main" count="206" uniqueCount="131">
  <si>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</si>
  <si>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</si>
  <si>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</si>
  <si>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</si>
  <si>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</si>
  <si>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</si>
  <si>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</si>
  <si>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</si>
  <si>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</si>
  <si>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</si>
  <si>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</si>
  <si>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</si>
  <si>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</si>
  <si>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</si>
  <si>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</si>
  <si>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</si>
  <si>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</si>
  <si>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</si>
  <si>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</si>
  <si>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</si>
  <si>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</si>
  <si>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</si>
  <si>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</si>
  <si>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</si>
  <si>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</si>
  <si>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</si>
  <si>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</si>
  <si>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</si>
  <si>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</si>
  <si>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</si>
  <si>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</si>
  <si>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</si>
  <si>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</si>
  <si>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</si>
  <si>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</si>
  <si>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</si>
  <si>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</si>
  <si>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</si>
  <si>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</si>
  <si>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</si>
  <si>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</si>
  <si>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</si>
  <si>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</si>
  <si>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</si>
  <si>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</si>
  <si>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</si>
  <si>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</si>
  <si>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</si>
  <si>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</si>
  <si>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</si>
  <si>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</si>
  <si>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</si>
  <si>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</si>
  <si>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</si>
  <si>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</si>
  <si>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</si>
  <si>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</si>
  <si>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</si>
  <si>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</si>
  <si>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</si>
  <si>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</si>
  <si>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</si>
  <si>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</si>
  <si>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</si>
  <si>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</si>
  <si>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</si>
  <si>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</si>
  <si>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</si>
  <si>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</si>
  <si>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</si>
  <si>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</si>
  <si>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</si>
  <si>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</si>
  <si>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</si>
  <si>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</si>
  <si>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</si>
  <si>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</si>
  <si>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</si>
  <si>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</si>
  <si>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</si>
  <si>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</si>
  <si>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</si>
  <si>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</si>
  <si>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</si>
  <si>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</si>
  <si>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</si>
  <si>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</si>
  <si>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</si>
  <si>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</si>
  <si>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</si>
  <si>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</si>
  <si>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</si>
  <si>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</si>
  <si>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</si>
  <si>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</si>
  <si>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</si>
  <si>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</si>
  <si>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</si>
  <si>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</si>
  <si>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</si>
  <si>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</si>
  <si>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</si>
  <si>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</si>
  <si>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</si>
  <si>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</si>
  <si>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</si>
  <si>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</si>
  <si>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</si>
  <si>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</si>
  <si>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</si>
  <si>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</si>
  <si>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</si>
  <si>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</si>
  <si>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</si>
  <si>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</si>
  <si>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</si>
  <si>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</si>
  <si>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</si>
  <si>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</si>
  <si>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</si>
  <si>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</si>
  <si>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</si>
  <si>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</si>
  <si>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</si>
  <si>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 Gasto No Etiquetado (1=A+B+C+D+E+F+G+H+I)</t>
  </si>
  <si>
    <t>A.     Servicios Personales</t>
  </si>
  <si>
    <t>B.     Materiales y Suministros</t>
  </si>
  <si>
    <t>E.     Bienes Muebles, Inmuebles e Intangibles</t>
  </si>
  <si>
    <t>1.  Gasto Etiquetado (2=A+B+C+D+E+F+G+H+I)</t>
  </si>
  <si>
    <t>2.  Total de Egresos Proyectados (3 = 1 + 2)</t>
  </si>
  <si>
    <t>Municipio de Valle de Santiago,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</si>
</sst>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4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0" xfId="0" applyFill="1"/>
    <xf numFmtId="0" fontId="0" fillId="0" borderId="11" xfId="0" applyFill="1" applyBorder="1" applyAlignment="1"/>
    <xf numFmtId="43" fontId="0" fillId="0" borderId="11" xfId="1" applyFont="1" applyFill="1" applyBorder="1" applyAlignment="1" applyProtection="1">
      <alignment vertical="center"/>
      <protection locked="0"/>
    </xf>
    <xf numFmtId="2" fontId="0" fillId="0" borderId="11" xfId="1" applyNumberFormat="1" applyFont="1" applyFill="1" applyBorder="1" applyAlignment="1" applyProtection="1">
      <alignment vertical="center"/>
      <protection locked="0"/>
    </xf>
    <xf numFmtId="43" fontId="2" fillId="0" borderId="10" xfId="1" applyFont="1" applyFill="1" applyBorder="1" applyAlignment="1" applyProtection="1">
      <alignment vertical="center"/>
      <protection locked="0"/>
    </xf>
    <xf numFmtId="43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0" xfId="0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2023</v>
          </cell>
        </row>
        <row r="23">
          <cell r="D23">
            <v>2024</v>
          </cell>
          <cell r="E23" t="str">
            <v>2025 (d)</v>
          </cell>
          <cell r="F23" t="str">
            <v>2026 (d)</v>
          </cell>
          <cell r="G23" t="str">
            <v>2027 (d)</v>
          </cell>
          <cell r="H23" t="str">
            <v>2028 (d)</v>
          </cell>
          <cell r="I23" t="str">
            <v>2029 (d)</v>
          </cell>
        </row>
        <row r="25">
          <cell r="D25" t="str">
            <v>2018 ¹ (c)</v>
          </cell>
          <cell r="E25" t="str">
            <v>2019 ¹ (c)</v>
          </cell>
          <cell r="F25" t="str">
            <v>2020 ¹ (c)</v>
          </cell>
          <cell r="G25" t="str">
            <v>2021 ¹ (c)</v>
          </cell>
          <cell r="H25" t="str">
            <v>2022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5" sqref="A5:G5"/>
    </sheetView>
  </sheetViews>
  <sheetFormatPr baseColWidth="10" defaultColWidth="0" defaultRowHeight="15" customHeight="1" zeroHeight="1" x14ac:dyDescent="0.25"/>
  <cols>
    <col min="1" max="1" width="68.7109375" style="63" customWidth="1"/>
    <col min="2" max="7" width="20.7109375" style="63" customWidth="1"/>
    <col min="8" max="16384" width="10.85546875" style="63" hidden="1"/>
  </cols>
  <sheetData>
    <row r="1" spans="1:7" s="55" customFormat="1" ht="21" x14ac:dyDescent="0.25">
      <c r="A1" s="74" t="s">
        <v>32</v>
      </c>
      <c r="B1" s="74"/>
      <c r="C1" s="74"/>
      <c r="D1" s="74"/>
      <c r="E1" s="74"/>
      <c r="F1" s="74"/>
      <c r="G1" s="74"/>
    </row>
    <row r="2" spans="1:7" s="55" customFormat="1" x14ac:dyDescent="0.25">
      <c r="A2" s="75" t="s">
        <v>130</v>
      </c>
      <c r="B2" s="76"/>
      <c r="C2" s="76"/>
      <c r="D2" s="76"/>
      <c r="E2" s="76"/>
      <c r="F2" s="76"/>
      <c r="G2" s="77"/>
    </row>
    <row r="3" spans="1:7" s="55" customFormat="1" x14ac:dyDescent="0.25">
      <c r="A3" s="78" t="s">
        <v>33</v>
      </c>
      <c r="B3" s="79"/>
      <c r="C3" s="79"/>
      <c r="D3" s="79"/>
      <c r="E3" s="79"/>
      <c r="F3" s="79"/>
      <c r="G3" s="80"/>
    </row>
    <row r="4" spans="1:7" s="55" customFormat="1" x14ac:dyDescent="0.25">
      <c r="A4" s="78" t="s">
        <v>0</v>
      </c>
      <c r="B4" s="79"/>
      <c r="C4" s="79"/>
      <c r="D4" s="79"/>
      <c r="E4" s="79"/>
      <c r="F4" s="79"/>
      <c r="G4" s="80"/>
    </row>
    <row r="5" spans="1:7" s="55" customFormat="1" x14ac:dyDescent="0.25">
      <c r="A5" s="78" t="s">
        <v>15</v>
      </c>
      <c r="B5" s="79"/>
      <c r="C5" s="79"/>
      <c r="D5" s="79"/>
      <c r="E5" s="79"/>
      <c r="F5" s="79"/>
      <c r="G5" s="80"/>
    </row>
    <row r="6" spans="1:7" s="55" customFormat="1" x14ac:dyDescent="0.25">
      <c r="A6" s="81" t="s">
        <v>34</v>
      </c>
      <c r="B6" s="56">
        <f>ANIO1P</f>
        <v>2024</v>
      </c>
      <c r="C6" s="72" t="str">
        <f>ANIO2P</f>
        <v>2025 (d)</v>
      </c>
      <c r="D6" s="72" t="str">
        <f>ANIO3P</f>
        <v>2026 (d)</v>
      </c>
      <c r="E6" s="72" t="str">
        <f>ANIO4P</f>
        <v>2027 (d)</v>
      </c>
      <c r="F6" s="72" t="str">
        <f>ANIO5P</f>
        <v>2028 (d)</v>
      </c>
      <c r="G6" s="72" t="str">
        <f>ANIO6P</f>
        <v>2029 (d)</v>
      </c>
    </row>
    <row r="7" spans="1:7" s="55" customFormat="1" ht="45" x14ac:dyDescent="0.25">
      <c r="A7" s="82"/>
      <c r="B7" s="57" t="s">
        <v>17</v>
      </c>
      <c r="C7" s="73"/>
      <c r="D7" s="73"/>
      <c r="E7" s="73"/>
      <c r="F7" s="73"/>
      <c r="G7" s="73"/>
    </row>
    <row r="8" spans="1:7" x14ac:dyDescent="0.25">
      <c r="A8" s="58" t="s">
        <v>124</v>
      </c>
      <c r="B8" s="67">
        <f t="shared" ref="B8:G8" si="0">SUM(B9:B17)</f>
        <v>323000000</v>
      </c>
      <c r="C8" s="69">
        <f t="shared" si="0"/>
        <v>327845000</v>
      </c>
      <c r="D8" s="69">
        <f t="shared" si="0"/>
        <v>329460000</v>
      </c>
      <c r="E8" s="69">
        <f t="shared" si="0"/>
        <v>331075000</v>
      </c>
      <c r="F8" s="69">
        <f t="shared" si="0"/>
        <v>332690000</v>
      </c>
      <c r="G8" s="69">
        <f t="shared" si="0"/>
        <v>334304999.99999994</v>
      </c>
    </row>
    <row r="9" spans="1:7" x14ac:dyDescent="0.25">
      <c r="A9" s="59" t="s">
        <v>125</v>
      </c>
      <c r="B9" s="65">
        <v>136703147</v>
      </c>
      <c r="C9" s="65">
        <v>138753694.20500001</v>
      </c>
      <c r="D9" s="65">
        <v>139437209.94</v>
      </c>
      <c r="E9" s="65">
        <v>140120725.67500001</v>
      </c>
      <c r="F9" s="65">
        <v>140804241.41</v>
      </c>
      <c r="G9" s="65">
        <v>141487757.14500001</v>
      </c>
    </row>
    <row r="10" spans="1:7" x14ac:dyDescent="0.25">
      <c r="A10" s="59" t="s">
        <v>126</v>
      </c>
      <c r="B10" s="65">
        <v>14328000</v>
      </c>
      <c r="C10" s="65">
        <v>14542920</v>
      </c>
      <c r="D10" s="65">
        <v>14614560</v>
      </c>
      <c r="E10" s="65">
        <v>14686200</v>
      </c>
      <c r="F10" s="65">
        <v>14757840</v>
      </c>
      <c r="G10" s="65">
        <v>14829480</v>
      </c>
    </row>
    <row r="11" spans="1:7" x14ac:dyDescent="0.25">
      <c r="A11" s="59" t="s">
        <v>38</v>
      </c>
      <c r="B11" s="65">
        <v>48696028.480000004</v>
      </c>
      <c r="C11" s="65">
        <v>49426468.907200001</v>
      </c>
      <c r="D11" s="65">
        <v>49669949.049600005</v>
      </c>
      <c r="E11" s="65">
        <v>49913429.192000002</v>
      </c>
      <c r="F11" s="65">
        <v>50156909.334400006</v>
      </c>
      <c r="G11" s="65">
        <v>50400389.476800002</v>
      </c>
    </row>
    <row r="12" spans="1:7" x14ac:dyDescent="0.25">
      <c r="A12" s="59" t="s">
        <v>39</v>
      </c>
      <c r="B12" s="65">
        <v>68559661.289999992</v>
      </c>
      <c r="C12" s="65">
        <v>69588056.20934999</v>
      </c>
      <c r="D12" s="65">
        <v>69930854.515799984</v>
      </c>
      <c r="E12" s="65">
        <v>70273652.822249994</v>
      </c>
      <c r="F12" s="65">
        <v>70616451.128699988</v>
      </c>
      <c r="G12" s="65">
        <v>70959249.435149997</v>
      </c>
    </row>
    <row r="13" spans="1:7" x14ac:dyDescent="0.25">
      <c r="A13" s="59" t="s">
        <v>127</v>
      </c>
      <c r="B13" s="65">
        <v>1098000</v>
      </c>
      <c r="C13" s="65">
        <v>1114470</v>
      </c>
      <c r="D13" s="65">
        <v>1119960</v>
      </c>
      <c r="E13" s="65">
        <v>1125450</v>
      </c>
      <c r="F13" s="65">
        <v>1130940</v>
      </c>
      <c r="G13" s="65">
        <v>1136430</v>
      </c>
    </row>
    <row r="14" spans="1:7" x14ac:dyDescent="0.25">
      <c r="A14" s="59" t="s">
        <v>41</v>
      </c>
      <c r="B14" s="65">
        <v>52665163.229999989</v>
      </c>
      <c r="C14" s="65">
        <v>53455140.678449988</v>
      </c>
      <c r="D14" s="65">
        <v>53718466.494599991</v>
      </c>
      <c r="E14" s="65">
        <v>53981792.310749993</v>
      </c>
      <c r="F14" s="65">
        <v>54245118.126899987</v>
      </c>
      <c r="G14" s="65">
        <v>54508443.94304999</v>
      </c>
    </row>
    <row r="15" spans="1:7" x14ac:dyDescent="0.25">
      <c r="A15" s="59" t="s">
        <v>42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</row>
    <row r="16" spans="1:7" x14ac:dyDescent="0.25">
      <c r="A16" s="59" t="s">
        <v>43</v>
      </c>
      <c r="B16" s="65">
        <v>950000</v>
      </c>
      <c r="C16" s="65">
        <v>964250</v>
      </c>
      <c r="D16" s="65">
        <v>969000</v>
      </c>
      <c r="E16" s="65">
        <v>973750</v>
      </c>
      <c r="F16" s="65">
        <v>978500</v>
      </c>
      <c r="G16" s="65">
        <v>983250</v>
      </c>
    </row>
    <row r="17" spans="1:7" x14ac:dyDescent="0.25">
      <c r="A17" s="59" t="s">
        <v>44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</row>
    <row r="18" spans="1:7" x14ac:dyDescent="0.25">
      <c r="A18" s="64"/>
      <c r="B18" s="60"/>
      <c r="C18" s="60"/>
      <c r="D18" s="60"/>
      <c r="E18" s="60"/>
      <c r="F18" s="60"/>
      <c r="G18" s="60"/>
    </row>
    <row r="19" spans="1:7" x14ac:dyDescent="0.25">
      <c r="A19" s="61" t="s">
        <v>128</v>
      </c>
      <c r="B19" s="68">
        <f t="shared" ref="B19:G19" si="1">SUM(B20:B28)</f>
        <v>223000000.00000003</v>
      </c>
      <c r="C19" s="68">
        <f t="shared" si="1"/>
        <v>226345000</v>
      </c>
      <c r="D19" s="68">
        <f t="shared" si="1"/>
        <v>227460000</v>
      </c>
      <c r="E19" s="68">
        <f t="shared" si="1"/>
        <v>228575000</v>
      </c>
      <c r="F19" s="68">
        <f t="shared" si="1"/>
        <v>229690000.00000003</v>
      </c>
      <c r="G19" s="68">
        <f t="shared" si="1"/>
        <v>230805000</v>
      </c>
    </row>
    <row r="20" spans="1:7" x14ac:dyDescent="0.25">
      <c r="A20" s="59" t="s">
        <v>125</v>
      </c>
      <c r="B20" s="65">
        <v>75212452.000000045</v>
      </c>
      <c r="C20" s="65">
        <v>76340638.780000046</v>
      </c>
      <c r="D20" s="65">
        <v>76716701.040000051</v>
      </c>
      <c r="E20" s="70">
        <v>77092763.300000042</v>
      </c>
      <c r="F20" s="65">
        <v>77468825.560000047</v>
      </c>
      <c r="G20" s="65">
        <v>77844887.820000052</v>
      </c>
    </row>
    <row r="21" spans="1:7" x14ac:dyDescent="0.25">
      <c r="A21" s="59" t="s">
        <v>126</v>
      </c>
      <c r="B21" s="65">
        <v>40915872.600000001</v>
      </c>
      <c r="C21" s="65">
        <v>41529610.689000003</v>
      </c>
      <c r="D21" s="65">
        <v>41734190.052000001</v>
      </c>
      <c r="E21" s="70">
        <v>41938769.414999999</v>
      </c>
      <c r="F21" s="65">
        <v>42143348.778000005</v>
      </c>
      <c r="G21" s="65">
        <v>42347928.141000003</v>
      </c>
    </row>
    <row r="22" spans="1:7" x14ac:dyDescent="0.25">
      <c r="A22" s="59" t="s">
        <v>38</v>
      </c>
      <c r="B22" s="65">
        <v>9925000</v>
      </c>
      <c r="C22" s="65">
        <v>10073875</v>
      </c>
      <c r="D22" s="65">
        <v>10123500</v>
      </c>
      <c r="E22" s="70">
        <v>10173125</v>
      </c>
      <c r="F22" s="65">
        <v>10222750</v>
      </c>
      <c r="G22" s="65">
        <v>10272375</v>
      </c>
    </row>
    <row r="23" spans="1:7" x14ac:dyDescent="0.25">
      <c r="A23" s="59" t="s">
        <v>39</v>
      </c>
      <c r="B23" s="65">
        <v>9000000</v>
      </c>
      <c r="C23" s="65">
        <v>9135000</v>
      </c>
      <c r="D23" s="65">
        <v>9180000</v>
      </c>
      <c r="E23" s="70">
        <v>9225000</v>
      </c>
      <c r="F23" s="65">
        <v>9270000</v>
      </c>
      <c r="G23" s="65">
        <v>9315000</v>
      </c>
    </row>
    <row r="24" spans="1:7" x14ac:dyDescent="0.25">
      <c r="A24" s="59" t="s">
        <v>127</v>
      </c>
      <c r="B24" s="65">
        <v>420000</v>
      </c>
      <c r="C24" s="65">
        <v>426300</v>
      </c>
      <c r="D24" s="65">
        <v>428400</v>
      </c>
      <c r="E24" s="70">
        <v>430500</v>
      </c>
      <c r="F24" s="65">
        <v>432600</v>
      </c>
      <c r="G24" s="65">
        <v>434700</v>
      </c>
    </row>
    <row r="25" spans="1:7" x14ac:dyDescent="0.25">
      <c r="A25" s="59" t="s">
        <v>41</v>
      </c>
      <c r="B25" s="65">
        <v>85119532.559999958</v>
      </c>
      <c r="C25" s="65">
        <v>86396325.548399955</v>
      </c>
      <c r="D25" s="65">
        <v>86821923.211199954</v>
      </c>
      <c r="E25" s="70">
        <v>87247520.873999953</v>
      </c>
      <c r="F25" s="65">
        <v>87673118.536799952</v>
      </c>
      <c r="G25" s="65">
        <v>88098716.199599952</v>
      </c>
    </row>
    <row r="26" spans="1:7" x14ac:dyDescent="0.25">
      <c r="A26" s="59" t="s">
        <v>42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5">
        <v>0</v>
      </c>
    </row>
    <row r="27" spans="1:7" x14ac:dyDescent="0.25">
      <c r="A27" s="59" t="s">
        <v>46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5">
        <v>0</v>
      </c>
    </row>
    <row r="28" spans="1:7" x14ac:dyDescent="0.25">
      <c r="A28" s="59" t="s">
        <v>44</v>
      </c>
      <c r="B28" s="65">
        <v>2407142.84</v>
      </c>
      <c r="C28" s="65">
        <v>2443249.9825999998</v>
      </c>
      <c r="D28" s="65">
        <v>2455285.6968</v>
      </c>
      <c r="E28" s="70">
        <v>2467321.4109999998</v>
      </c>
      <c r="F28" s="65">
        <v>2479357.1251999997</v>
      </c>
      <c r="G28" s="65">
        <v>2491392.8393999999</v>
      </c>
    </row>
    <row r="29" spans="1:7" x14ac:dyDescent="0.25">
      <c r="A29" s="60"/>
      <c r="B29" s="60"/>
      <c r="C29" s="60"/>
      <c r="D29" s="60"/>
      <c r="E29" s="60"/>
      <c r="F29" s="60"/>
      <c r="G29" s="60"/>
    </row>
    <row r="30" spans="1:7" x14ac:dyDescent="0.25">
      <c r="A30" s="61" t="s">
        <v>129</v>
      </c>
      <c r="B30" s="68">
        <f t="shared" ref="B30:G30" si="2">B8+B19</f>
        <v>546000000</v>
      </c>
      <c r="C30" s="68">
        <f t="shared" si="2"/>
        <v>554190000</v>
      </c>
      <c r="D30" s="68">
        <f t="shared" si="2"/>
        <v>556920000</v>
      </c>
      <c r="E30" s="68">
        <f t="shared" si="2"/>
        <v>559650000</v>
      </c>
      <c r="F30" s="68">
        <f t="shared" si="2"/>
        <v>562380000</v>
      </c>
      <c r="G30" s="68">
        <f t="shared" si="2"/>
        <v>565110000</v>
      </c>
    </row>
    <row r="31" spans="1:7" x14ac:dyDescent="0.25">
      <c r="A31" s="62"/>
      <c r="B31" s="62"/>
      <c r="C31" s="62"/>
      <c r="D31" s="62"/>
      <c r="E31" s="62"/>
      <c r="F31" s="62"/>
      <c r="G31" s="62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D30 E26:F27 E8:E19 E29:E30 F28:F30 F8:F25 G8:G30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'D:\Archivos\Downloads\[anual.xlsm]Info General'!#REF!</xm:f>
          </x14:formula1>
          <x14:formula2>
            <xm:f>'D:\Archivos\Downloads\[anual.xlsm]Info General'!#REF!</xm:f>
          </x14:formula2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5" t="s">
        <v>13</v>
      </c>
      <c r="B1" s="85"/>
      <c r="C1" s="85"/>
      <c r="D1" s="85"/>
      <c r="E1" s="85"/>
      <c r="F1" s="85"/>
      <c r="G1" s="8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15</v>
      </c>
      <c r="B5" s="48"/>
      <c r="C5" s="48"/>
      <c r="D5" s="48"/>
      <c r="E5" s="48"/>
      <c r="F5" s="48"/>
      <c r="G5" s="49"/>
    </row>
    <row r="6" spans="1:7" x14ac:dyDescent="0.25">
      <c r="A6" s="72" t="s">
        <v>16</v>
      </c>
      <c r="B6" s="6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26" t="s">
        <v>17</v>
      </c>
      <c r="C7" s="73"/>
      <c r="D7" s="73"/>
      <c r="E7" s="73"/>
      <c r="F7" s="73"/>
      <c r="G7" s="73"/>
    </row>
    <row r="8" spans="1:7" ht="30" x14ac:dyDescent="0.25">
      <c r="A8" s="27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21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22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25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26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27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32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33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15</v>
      </c>
      <c r="B5" s="34"/>
      <c r="C5" s="34"/>
      <c r="D5" s="34"/>
      <c r="E5" s="34"/>
      <c r="F5" s="34"/>
      <c r="G5" s="35"/>
    </row>
    <row r="6" spans="1:7" x14ac:dyDescent="0.25">
      <c r="A6" s="87" t="s">
        <v>34</v>
      </c>
      <c r="B6" s="6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88"/>
      <c r="B7" s="7" t="s">
        <v>17</v>
      </c>
      <c r="C7" s="73"/>
      <c r="D7" s="73"/>
      <c r="E7" s="73"/>
      <c r="F7" s="73"/>
      <c r="G7" s="73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38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40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41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42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44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48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0" t="s">
        <v>16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f>+F5+1</f>
        <v>2022</v>
      </c>
    </row>
    <row r="6" spans="1:7" ht="32.25" x14ac:dyDescent="0.25">
      <c r="A6" s="71"/>
      <c r="B6" s="84"/>
      <c r="C6" s="84"/>
      <c r="D6" s="84"/>
      <c r="E6" s="84"/>
      <c r="F6" s="84"/>
      <c r="G6" s="7" t="s">
        <v>50</v>
      </c>
    </row>
    <row r="7" spans="1:7" x14ac:dyDescent="0.25">
      <c r="A7" s="18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60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62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69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9" t="s">
        <v>71</v>
      </c>
      <c r="B39" s="89"/>
      <c r="C39" s="89"/>
      <c r="D39" s="89"/>
      <c r="E39" s="89"/>
      <c r="F39" s="89"/>
      <c r="G39" s="89"/>
    </row>
    <row r="40" spans="1:7" x14ac:dyDescent="0.25">
      <c r="A40" s="89" t="s">
        <v>72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1" t="s">
        <v>34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v>2022</v>
      </c>
    </row>
    <row r="6" spans="1:7" ht="48.75" customHeight="1" x14ac:dyDescent="0.25">
      <c r="A6" s="92"/>
      <c r="B6" s="84"/>
      <c r="C6" s="84"/>
      <c r="D6" s="84"/>
      <c r="E6" s="84"/>
      <c r="F6" s="84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36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37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39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41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42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43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36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37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39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46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9" t="s">
        <v>71</v>
      </c>
      <c r="B32" s="89"/>
      <c r="C32" s="89"/>
      <c r="D32" s="89"/>
      <c r="E32" s="89"/>
      <c r="F32" s="89"/>
      <c r="G32" s="89"/>
    </row>
    <row r="33" spans="1:7" x14ac:dyDescent="0.25">
      <c r="A33" s="89" t="s">
        <v>72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3" t="s">
        <v>77</v>
      </c>
      <c r="B1" s="93"/>
      <c r="C1" s="93"/>
      <c r="D1" s="93"/>
      <c r="E1" s="93"/>
      <c r="F1" s="93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78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79</v>
      </c>
      <c r="C4" s="40" t="s">
        <v>80</v>
      </c>
      <c r="D4" s="40" t="s">
        <v>81</v>
      </c>
      <c r="E4" s="40" t="s">
        <v>82</v>
      </c>
      <c r="F4" s="40" t="s">
        <v>83</v>
      </c>
    </row>
    <row r="5" spans="1:6" ht="12.75" customHeight="1" x14ac:dyDescent="0.25">
      <c r="A5" s="3" t="s">
        <v>84</v>
      </c>
      <c r="B5" s="11"/>
      <c r="C5" s="11"/>
      <c r="D5" s="11"/>
      <c r="E5" s="11"/>
      <c r="F5" s="11"/>
    </row>
    <row r="6" spans="1:6" ht="30" x14ac:dyDescent="0.25">
      <c r="A6" s="15" t="s">
        <v>85</v>
      </c>
      <c r="B6" s="16"/>
      <c r="C6" s="16"/>
      <c r="D6" s="16"/>
      <c r="E6" s="16"/>
      <c r="F6" s="16"/>
    </row>
    <row r="7" spans="1:6" ht="15" x14ac:dyDescent="0.25">
      <c r="A7" s="15" t="s">
        <v>86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5" t="s">
        <v>88</v>
      </c>
      <c r="B10" s="16"/>
      <c r="C10" s="16"/>
      <c r="D10" s="16"/>
      <c r="E10" s="16"/>
      <c r="F10" s="16"/>
    </row>
    <row r="11" spans="1:6" ht="15" x14ac:dyDescent="0.25">
      <c r="A11" s="31" t="s">
        <v>89</v>
      </c>
      <c r="B11" s="16"/>
      <c r="C11" s="16"/>
      <c r="D11" s="16"/>
      <c r="E11" s="16"/>
      <c r="F11" s="16"/>
    </row>
    <row r="12" spans="1:6" ht="15" x14ac:dyDescent="0.25">
      <c r="A12" s="31" t="s">
        <v>90</v>
      </c>
      <c r="B12" s="16"/>
      <c r="C12" s="16"/>
      <c r="D12" s="16"/>
      <c r="E12" s="16"/>
      <c r="F12" s="16"/>
    </row>
    <row r="13" spans="1:6" ht="15" x14ac:dyDescent="0.25">
      <c r="A13" s="31" t="s">
        <v>91</v>
      </c>
      <c r="B13" s="16"/>
      <c r="C13" s="16"/>
      <c r="D13" s="16"/>
      <c r="E13" s="16"/>
      <c r="F13" s="16"/>
    </row>
    <row r="14" spans="1:6" ht="15" x14ac:dyDescent="0.25">
      <c r="A14" s="15" t="s">
        <v>92</v>
      </c>
      <c r="B14" s="16"/>
      <c r="C14" s="16"/>
      <c r="D14" s="16"/>
      <c r="E14" s="16"/>
      <c r="F14" s="16"/>
    </row>
    <row r="15" spans="1:6" ht="15" x14ac:dyDescent="0.25">
      <c r="A15" s="31" t="s">
        <v>89</v>
      </c>
      <c r="B15" s="16"/>
      <c r="C15" s="16"/>
      <c r="D15" s="16"/>
      <c r="E15" s="16"/>
      <c r="F15" s="16"/>
    </row>
    <row r="16" spans="1:6" ht="15" x14ac:dyDescent="0.25">
      <c r="A16" s="31" t="s">
        <v>90</v>
      </c>
      <c r="B16" s="16"/>
      <c r="C16" s="16"/>
      <c r="D16" s="16"/>
      <c r="E16" s="16"/>
      <c r="F16" s="16"/>
    </row>
    <row r="17" spans="1:6" ht="15" x14ac:dyDescent="0.25">
      <c r="A17" s="31" t="s">
        <v>91</v>
      </c>
      <c r="B17" s="16"/>
      <c r="C17" s="16"/>
      <c r="D17" s="16"/>
      <c r="E17" s="16"/>
      <c r="F17" s="16"/>
    </row>
    <row r="18" spans="1:6" ht="15" x14ac:dyDescent="0.25">
      <c r="A18" s="15" t="s">
        <v>93</v>
      </c>
      <c r="B18" s="41"/>
      <c r="C18" s="16"/>
      <c r="D18" s="16"/>
      <c r="E18" s="16"/>
      <c r="F18" s="16"/>
    </row>
    <row r="19" spans="1:6" ht="15" x14ac:dyDescent="0.25">
      <c r="A19" s="15" t="s">
        <v>94</v>
      </c>
      <c r="B19" s="16"/>
      <c r="C19" s="16"/>
      <c r="D19" s="16"/>
      <c r="E19" s="16"/>
      <c r="F19" s="16"/>
    </row>
    <row r="20" spans="1:6" ht="30" x14ac:dyDescent="0.25">
      <c r="A20" s="15" t="s">
        <v>95</v>
      </c>
      <c r="B20" s="42"/>
      <c r="C20" s="42"/>
      <c r="D20" s="42"/>
      <c r="E20" s="42"/>
      <c r="F20" s="42"/>
    </row>
    <row r="21" spans="1:6" ht="30" x14ac:dyDescent="0.25">
      <c r="A21" s="15" t="s">
        <v>96</v>
      </c>
      <c r="B21" s="42"/>
      <c r="C21" s="42"/>
      <c r="D21" s="42"/>
      <c r="E21" s="42"/>
      <c r="F21" s="42"/>
    </row>
    <row r="22" spans="1:6" ht="30" x14ac:dyDescent="0.25">
      <c r="A22" s="15" t="s">
        <v>97</v>
      </c>
      <c r="B22" s="42"/>
      <c r="C22" s="42"/>
      <c r="D22" s="42"/>
      <c r="E22" s="42"/>
      <c r="F22" s="42"/>
    </row>
    <row r="23" spans="1:6" ht="15" x14ac:dyDescent="0.25">
      <c r="A23" s="15" t="s">
        <v>98</v>
      </c>
      <c r="B23" s="42"/>
      <c r="C23" s="42"/>
      <c r="D23" s="42"/>
      <c r="E23" s="42"/>
      <c r="F23" s="42"/>
    </row>
    <row r="24" spans="1:6" ht="15" x14ac:dyDescent="0.25">
      <c r="A24" s="15" t="s">
        <v>99</v>
      </c>
      <c r="B24" s="43"/>
      <c r="C24" s="16"/>
      <c r="D24" s="16"/>
      <c r="E24" s="16"/>
      <c r="F24" s="16"/>
    </row>
    <row r="25" spans="1:6" ht="15" x14ac:dyDescent="0.25">
      <c r="A25" s="15" t="s">
        <v>100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5" t="s">
        <v>102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5" t="s">
        <v>88</v>
      </c>
      <c r="B31" s="16"/>
      <c r="C31" s="16"/>
      <c r="D31" s="16"/>
      <c r="E31" s="16"/>
      <c r="F31" s="16"/>
    </row>
    <row r="32" spans="1:6" ht="15" x14ac:dyDescent="0.25">
      <c r="A32" s="15" t="s">
        <v>92</v>
      </c>
      <c r="B32" s="16"/>
      <c r="C32" s="16"/>
      <c r="D32" s="16"/>
      <c r="E32" s="16"/>
      <c r="F32" s="16"/>
    </row>
    <row r="33" spans="1:6" ht="15" x14ac:dyDescent="0.25">
      <c r="A33" s="15" t="s">
        <v>104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5" t="s">
        <v>106</v>
      </c>
      <c r="B36" s="16"/>
      <c r="C36" s="16"/>
      <c r="D36" s="16"/>
      <c r="E36" s="16"/>
      <c r="F36" s="16"/>
    </row>
    <row r="37" spans="1:6" ht="15" x14ac:dyDescent="0.25">
      <c r="A37" s="15" t="s">
        <v>107</v>
      </c>
      <c r="B37" s="16"/>
      <c r="C37" s="16"/>
      <c r="D37" s="16"/>
      <c r="E37" s="16"/>
      <c r="F37" s="16"/>
    </row>
    <row r="38" spans="1:6" ht="15" x14ac:dyDescent="0.25">
      <c r="A38" s="15" t="s">
        <v>108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5" t="s">
        <v>111</v>
      </c>
      <c r="B43" s="16"/>
      <c r="C43" s="16"/>
      <c r="D43" s="16"/>
      <c r="E43" s="16"/>
      <c r="F43" s="16"/>
    </row>
    <row r="44" spans="1:6" ht="15" x14ac:dyDescent="0.25">
      <c r="A44" s="15" t="s">
        <v>112</v>
      </c>
      <c r="B44" s="16"/>
      <c r="C44" s="16"/>
      <c r="D44" s="16"/>
      <c r="E44" s="16"/>
      <c r="F44" s="16"/>
    </row>
    <row r="45" spans="1:6" ht="15" x14ac:dyDescent="0.25">
      <c r="A45" s="15" t="s">
        <v>113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5" t="s">
        <v>112</v>
      </c>
      <c r="B48" s="42"/>
      <c r="C48" s="42"/>
      <c r="D48" s="42"/>
      <c r="E48" s="42"/>
      <c r="F48" s="42"/>
    </row>
    <row r="49" spans="1:6" ht="15" x14ac:dyDescent="0.25">
      <c r="A49" s="15" t="s">
        <v>113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5" t="s">
        <v>112</v>
      </c>
      <c r="B52" s="16"/>
      <c r="C52" s="16"/>
      <c r="D52" s="16"/>
      <c r="E52" s="16"/>
      <c r="F52" s="16"/>
    </row>
    <row r="53" spans="1:6" ht="15" x14ac:dyDescent="0.25">
      <c r="A53" s="15" t="s">
        <v>113</v>
      </c>
      <c r="B53" s="16"/>
      <c r="C53" s="16"/>
      <c r="D53" s="16"/>
      <c r="E53" s="16"/>
      <c r="F53" s="16"/>
    </row>
    <row r="54" spans="1:6" ht="15" x14ac:dyDescent="0.25">
      <c r="A54" s="15" t="s">
        <v>116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112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113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119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120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122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123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