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-120" yWindow="-120" windowWidth="20730" windowHeight="11160"/>
  </bookViews>
  <sheets>
    <sheet name="Formato 6d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<sst xmlns="http://schemas.openxmlformats.org/spreadsheetml/2006/main" count="215" uniqueCount="150">
  <si>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Al 31 de Diciembre de 2022 y al 31 de Marzo de 2023 (b)</t>
  </si>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</sst>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9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3" fontId="2" fillId="0" borderId="8" xfId="1" applyFont="1" applyBorder="1" applyAlignment="1" applyProtection="1">
      <alignment horizontal="right" vertical="center"/>
      <protection locked="0"/>
    </xf>
    <xf numFmtId="43" fontId="0" fillId="0" borderId="8" xfId="4" applyFont="1" applyFill="1" applyBorder="1" applyAlignment="1" applyProtection="1">
      <alignment horizontal="right" vertical="center"/>
      <protection locked="0"/>
    </xf>
    <xf numFmtId="43" fontId="1" fillId="0" borderId="8" xfId="4" applyFont="1" applyFill="1" applyBorder="1" applyAlignment="1" applyProtection="1">
      <alignment horizontal="right" vertical="center"/>
      <protection locked="0"/>
    </xf>
    <xf numFmtId="43" fontId="0" fillId="0" borderId="8" xfId="4" applyFont="1" applyFill="1" applyBorder="1" applyAlignment="1" applyProtection="1">
      <alignment horizontal="right" vertical="center"/>
      <protection locked="0"/>
    </xf>
    <xf numFmtId="43" fontId="1" fillId="0" borderId="8" xfId="4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Normal="100" workbookViewId="0">
      <selection activeCell="A7" sqref="A7:A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5" t="s">
        <v>22</v>
      </c>
      <c r="B1" s="76"/>
      <c r="C1" s="76"/>
      <c r="D1" s="76"/>
      <c r="E1" s="76"/>
      <c r="F1" s="76"/>
      <c r="G1" s="77"/>
    </row>
    <row r="2" spans="1:7" x14ac:dyDescent="0.25">
      <c r="A2" s="40" t="s">
        <v>149</v>
      </c>
      <c r="B2" s="41"/>
      <c r="C2" s="41"/>
      <c r="D2" s="41"/>
      <c r="E2" s="41"/>
      <c r="F2" s="41"/>
      <c r="G2" s="42"/>
    </row>
    <row r="3" spans="1:7" x14ac:dyDescent="0.25">
      <c r="A3" s="43" t="s">
        <v>17</v>
      </c>
      <c r="B3" s="44"/>
      <c r="C3" s="44"/>
      <c r="D3" s="44"/>
      <c r="E3" s="44"/>
      <c r="F3" s="44"/>
      <c r="G3" s="45"/>
    </row>
    <row r="4" spans="1:7" x14ac:dyDescent="0.25">
      <c r="A4" s="43" t="s">
        <v>23</v>
      </c>
      <c r="B4" s="44"/>
      <c r="C4" s="44"/>
      <c r="D4" s="44"/>
      <c r="E4" s="44"/>
      <c r="F4" s="44"/>
      <c r="G4" s="45"/>
    </row>
    <row r="5" spans="1:7" x14ac:dyDescent="0.25">
      <c r="A5" s="43" t="s">
        <v>0</v>
      </c>
      <c r="B5" s="44"/>
      <c r="C5" s="44"/>
      <c r="D5" s="44"/>
      <c r="E5" s="44"/>
      <c r="F5" s="44"/>
      <c r="G5" s="45"/>
    </row>
    <row r="6" spans="1:7" ht="12" customHeight="1" x14ac:dyDescent="0.25">
      <c r="A6" s="46" t="s">
        <v>1</v>
      </c>
      <c r="B6" s="47"/>
      <c r="C6" s="47"/>
      <c r="D6" s="47"/>
      <c r="E6" s="47"/>
      <c r="F6" s="47"/>
      <c r="G6" s="48"/>
    </row>
    <row r="7" spans="1:7" x14ac:dyDescent="0.25">
      <c r="A7" s="71" t="s">
        <v>24</v>
      </c>
      <c r="B7" s="73" t="s">
        <v>18</v>
      </c>
      <c r="C7" s="73"/>
      <c r="D7" s="73"/>
      <c r="E7" s="73"/>
      <c r="F7" s="73"/>
      <c r="G7" s="73" t="s">
        <v>19</v>
      </c>
    </row>
    <row r="8" spans="1:7" ht="30" x14ac:dyDescent="0.25">
      <c r="A8" s="72"/>
      <c r="B8" s="2" t="s">
        <v>20</v>
      </c>
      <c r="C8" s="6" t="s">
        <v>21</v>
      </c>
      <c r="D8" s="6" t="s">
        <v>4</v>
      </c>
      <c r="E8" s="6" t="s">
        <v>2</v>
      </c>
      <c r="F8" s="6" t="s">
        <v>3</v>
      </c>
      <c r="G8" s="74"/>
    </row>
    <row r="9" spans="1:7" ht="15.75" customHeight="1" x14ac:dyDescent="0.25">
      <c r="A9" s="5" t="s">
        <v>25</v>
      </c>
      <c r="B9" s="49">
        <f>SUM(B10,B11,B12,B15,B16,B19)</f>
        <v>121205213</v>
      </c>
      <c r="C9" s="49">
        <f t="shared" ref="C9:G9" si="0">SUM(C10,C11,C12,C15,C16,C19)</f>
        <v>350000</v>
      </c>
      <c r="D9" s="49">
        <f t="shared" si="0"/>
        <v>121555213</v>
      </c>
      <c r="E9" s="49">
        <f t="shared" si="0"/>
        <v>24972958.149999999</v>
      </c>
      <c r="F9" s="49">
        <f t="shared" si="0"/>
        <v>24060195.219999999</v>
      </c>
      <c r="G9" s="49">
        <f t="shared" si="0"/>
        <v>96582254.849999994</v>
      </c>
    </row>
    <row r="10" spans="1:7" x14ac:dyDescent="0.25">
      <c r="A10" s="17" t="s">
        <v>26</v>
      </c>
      <c r="B10" s="68">
        <v>121205213</v>
      </c>
      <c r="C10" s="68">
        <v>350000</v>
      </c>
      <c r="D10" s="67">
        <v>121555213</v>
      </c>
      <c r="E10" s="68">
        <v>24972958.149999999</v>
      </c>
      <c r="F10" s="68">
        <v>24060195.219999999</v>
      </c>
      <c r="G10" s="67">
        <v>96582254.849999994</v>
      </c>
    </row>
    <row r="11" spans="1:7" ht="15.75" customHeight="1" x14ac:dyDescent="0.25">
      <c r="A11" s="17" t="s">
        <v>27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4">
        <f t="shared" ref="G11:G19" si="1">D11-E11</f>
        <v>0</v>
      </c>
    </row>
    <row r="12" spans="1:7" x14ac:dyDescent="0.25">
      <c r="A12" s="17" t="s">
        <v>28</v>
      </c>
      <c r="B12" s="35">
        <f>B13+B14</f>
        <v>0</v>
      </c>
      <c r="C12" s="35">
        <f t="shared" ref="C12:G12" si="2">C13+C14</f>
        <v>0</v>
      </c>
      <c r="D12" s="35">
        <f t="shared" si="2"/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</row>
    <row r="13" spans="1:7" x14ac:dyDescent="0.25">
      <c r="A13" s="36" t="s">
        <v>29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4">
        <f t="shared" si="1"/>
        <v>0</v>
      </c>
    </row>
    <row r="14" spans="1:7" x14ac:dyDescent="0.25">
      <c r="A14" s="36" t="s">
        <v>30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4">
        <f t="shared" si="1"/>
        <v>0</v>
      </c>
    </row>
    <row r="15" spans="1:7" x14ac:dyDescent="0.25">
      <c r="A15" s="17" t="s">
        <v>31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4">
        <f t="shared" si="1"/>
        <v>0</v>
      </c>
    </row>
    <row r="16" spans="1:7" ht="30" x14ac:dyDescent="0.25">
      <c r="A16" s="18" t="s">
        <v>32</v>
      </c>
      <c r="B16" s="35">
        <f>B17+B18</f>
        <v>0</v>
      </c>
      <c r="C16" s="35">
        <f t="shared" ref="C16:G16" si="3">C17+C18</f>
        <v>0</v>
      </c>
      <c r="D16" s="35">
        <f t="shared" si="3"/>
        <v>0</v>
      </c>
      <c r="E16" s="35">
        <f t="shared" si="3"/>
        <v>0</v>
      </c>
      <c r="F16" s="35">
        <f t="shared" si="3"/>
        <v>0</v>
      </c>
      <c r="G16" s="35">
        <f t="shared" si="3"/>
        <v>0</v>
      </c>
    </row>
    <row r="17" spans="1:7" x14ac:dyDescent="0.25">
      <c r="A17" s="36" t="s">
        <v>33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34">
        <f t="shared" si="1"/>
        <v>0</v>
      </c>
    </row>
    <row r="18" spans="1:7" x14ac:dyDescent="0.25">
      <c r="A18" s="36" t="s">
        <v>34</v>
      </c>
      <c r="B18" s="35">
        <v>0</v>
      </c>
      <c r="C18" s="35">
        <v>0</v>
      </c>
      <c r="D18" s="35">
        <v>0</v>
      </c>
      <c r="E18" s="35">
        <v>0</v>
      </c>
      <c r="F18" s="35">
        <v>0</v>
      </c>
      <c r="G18" s="34">
        <f t="shared" si="1"/>
        <v>0</v>
      </c>
    </row>
    <row r="19" spans="1:7" x14ac:dyDescent="0.25">
      <c r="A19" s="17" t="s">
        <v>35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4">
        <f t="shared" si="1"/>
        <v>0</v>
      </c>
    </row>
    <row r="20" spans="1:7" x14ac:dyDescent="0.25">
      <c r="A20" s="13"/>
      <c r="B20" s="37"/>
      <c r="C20" s="37"/>
      <c r="D20" s="37"/>
      <c r="E20" s="37"/>
      <c r="F20" s="37"/>
      <c r="G20" s="37"/>
    </row>
    <row r="21" spans="1:7" x14ac:dyDescent="0.25">
      <c r="A21" s="7" t="s">
        <v>36</v>
      </c>
      <c r="B21" s="66">
        <f>SUM(B22,B23,B24,B27,B28,B31)</f>
        <v>59548893</v>
      </c>
      <c r="C21" s="66">
        <f t="shared" ref="C21:F21" si="4">SUM(C22,C23,C24,C27,C28,C31)</f>
        <v>-1800000</v>
      </c>
      <c r="D21" s="66">
        <f t="shared" si="4"/>
        <v>57748893</v>
      </c>
      <c r="E21" s="66">
        <f t="shared" si="4"/>
        <v>10728481.310000001</v>
      </c>
      <c r="F21" s="66">
        <f t="shared" si="4"/>
        <v>10485633.75</v>
      </c>
      <c r="G21" s="66">
        <f>SUM(G22,G23,G24,G27,G28,G31)</f>
        <v>47020411.689999998</v>
      </c>
    </row>
    <row r="22" spans="1:7" x14ac:dyDescent="0.25">
      <c r="A22" s="17" t="s">
        <v>26</v>
      </c>
      <c r="B22" s="70">
        <v>59548893</v>
      </c>
      <c r="C22" s="70">
        <v>-1800000</v>
      </c>
      <c r="D22" s="69">
        <v>57748893</v>
      </c>
      <c r="E22" s="70">
        <v>10728481.310000001</v>
      </c>
      <c r="F22" s="70">
        <v>10485633.75</v>
      </c>
      <c r="G22" s="69">
        <v>47020411.689999998</v>
      </c>
    </row>
    <row r="23" spans="1:7" x14ac:dyDescent="0.25">
      <c r="A23" s="17" t="s">
        <v>27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4">
        <f t="shared" ref="G23:G31" si="5">D23-E23</f>
        <v>0</v>
      </c>
    </row>
    <row r="24" spans="1:7" x14ac:dyDescent="0.25">
      <c r="A24" s="17" t="s">
        <v>28</v>
      </c>
      <c r="B24" s="35">
        <f t="shared" ref="B24:G24" si="6">B25+B26</f>
        <v>0</v>
      </c>
      <c r="C24" s="35">
        <f t="shared" si="6"/>
        <v>0</v>
      </c>
      <c r="D24" s="35">
        <f t="shared" si="6"/>
        <v>0</v>
      </c>
      <c r="E24" s="35">
        <f t="shared" si="6"/>
        <v>0</v>
      </c>
      <c r="F24" s="35">
        <f t="shared" si="6"/>
        <v>0</v>
      </c>
      <c r="G24" s="34">
        <f t="shared" si="6"/>
        <v>0</v>
      </c>
    </row>
    <row r="25" spans="1:7" x14ac:dyDescent="0.25">
      <c r="A25" s="36" t="s">
        <v>29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4">
        <f t="shared" si="5"/>
        <v>0</v>
      </c>
    </row>
    <row r="26" spans="1:7" x14ac:dyDescent="0.25">
      <c r="A26" s="36" t="s">
        <v>30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4">
        <f t="shared" si="5"/>
        <v>0</v>
      </c>
    </row>
    <row r="27" spans="1:7" x14ac:dyDescent="0.25">
      <c r="A27" s="17" t="s">
        <v>31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4">
        <f t="shared" si="5"/>
        <v>0</v>
      </c>
    </row>
    <row r="28" spans="1:7" ht="30" x14ac:dyDescent="0.25">
      <c r="A28" s="18" t="s">
        <v>32</v>
      </c>
      <c r="B28" s="35">
        <f t="shared" ref="B28:G28" si="7">B29+B30</f>
        <v>0</v>
      </c>
      <c r="C28" s="35">
        <f t="shared" si="7"/>
        <v>0</v>
      </c>
      <c r="D28" s="35">
        <f t="shared" si="7"/>
        <v>0</v>
      </c>
      <c r="E28" s="35">
        <f t="shared" si="7"/>
        <v>0</v>
      </c>
      <c r="F28" s="35">
        <f t="shared" si="7"/>
        <v>0</v>
      </c>
      <c r="G28" s="34">
        <f t="shared" si="7"/>
        <v>0</v>
      </c>
    </row>
    <row r="29" spans="1:7" x14ac:dyDescent="0.25">
      <c r="A29" s="36" t="s">
        <v>33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4">
        <f t="shared" si="5"/>
        <v>0</v>
      </c>
    </row>
    <row r="30" spans="1:7" x14ac:dyDescent="0.25">
      <c r="A30" s="36" t="s">
        <v>34</v>
      </c>
      <c r="B30" s="35">
        <v>0</v>
      </c>
      <c r="C30" s="35">
        <v>0</v>
      </c>
      <c r="D30" s="35">
        <v>0</v>
      </c>
      <c r="E30" s="35">
        <v>0</v>
      </c>
      <c r="F30" s="35">
        <v>0</v>
      </c>
      <c r="G30" s="34">
        <f t="shared" si="5"/>
        <v>0</v>
      </c>
    </row>
    <row r="31" spans="1:7" x14ac:dyDescent="0.25">
      <c r="A31" s="17" t="s">
        <v>35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4">
        <f t="shared" si="5"/>
        <v>0</v>
      </c>
    </row>
    <row r="32" spans="1:7" x14ac:dyDescent="0.25">
      <c r="A32" s="13"/>
      <c r="B32" s="37"/>
      <c r="C32" s="37"/>
      <c r="D32" s="37"/>
      <c r="E32" s="37"/>
      <c r="F32" s="37"/>
      <c r="G32" s="37"/>
    </row>
    <row r="33" spans="1:7" ht="14.45" customHeight="1" x14ac:dyDescent="0.25">
      <c r="A33" s="1" t="s">
        <v>37</v>
      </c>
      <c r="B33" s="66">
        <f>B21+B9</f>
        <v>180754106</v>
      </c>
      <c r="C33" s="66">
        <f t="shared" ref="C33:G33" si="8">C21+C9</f>
        <v>-1450000</v>
      </c>
      <c r="D33" s="66">
        <f t="shared" si="8"/>
        <v>179304106</v>
      </c>
      <c r="E33" s="66">
        <f t="shared" si="8"/>
        <v>35701439.460000001</v>
      </c>
      <c r="F33" s="66">
        <f t="shared" si="8"/>
        <v>34545828.969999999</v>
      </c>
      <c r="G33" s="66">
        <f t="shared" si="8"/>
        <v>143602666.53999999</v>
      </c>
    </row>
    <row r="34" spans="1:7" ht="14.45" customHeight="1" x14ac:dyDescent="0.25">
      <c r="A34" s="15"/>
      <c r="B34" s="38"/>
      <c r="C34" s="38"/>
      <c r="D34" s="38"/>
      <c r="E34" s="38"/>
      <c r="F34" s="38"/>
      <c r="G34" s="3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3" unlockedFormula="1"/>
    <ignoredError sqref="G12:G21 G23:G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0" t="s">
        <v>38</v>
      </c>
      <c r="B1" s="80"/>
      <c r="C1" s="80"/>
      <c r="D1" s="80"/>
      <c r="E1" s="80"/>
      <c r="F1" s="80"/>
      <c r="G1" s="80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58" t="s">
        <v>39</v>
      </c>
      <c r="B3" s="59"/>
      <c r="C3" s="59"/>
      <c r="D3" s="59"/>
      <c r="E3" s="59"/>
      <c r="F3" s="59"/>
      <c r="G3" s="60"/>
    </row>
    <row r="4" spans="1:7" x14ac:dyDescent="0.25">
      <c r="A4" s="58" t="s">
        <v>1</v>
      </c>
      <c r="B4" s="59"/>
      <c r="C4" s="59"/>
      <c r="D4" s="59"/>
      <c r="E4" s="59"/>
      <c r="F4" s="59"/>
      <c r="G4" s="60"/>
    </row>
    <row r="5" spans="1:7" x14ac:dyDescent="0.25">
      <c r="A5" s="58" t="s">
        <v>40</v>
      </c>
      <c r="B5" s="59"/>
      <c r="C5" s="59"/>
      <c r="D5" s="59"/>
      <c r="E5" s="59"/>
      <c r="F5" s="59"/>
      <c r="G5" s="60"/>
    </row>
    <row r="6" spans="1:7" x14ac:dyDescent="0.25">
      <c r="A6" s="78" t="s">
        <v>41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29" t="s">
        <v>42</v>
      </c>
      <c r="C7" s="79"/>
      <c r="D7" s="79"/>
      <c r="E7" s="79"/>
      <c r="F7" s="79"/>
      <c r="G7" s="79"/>
    </row>
    <row r="8" spans="1:7" ht="30" x14ac:dyDescent="0.25">
      <c r="A8" s="30" t="s">
        <v>43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5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9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45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47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10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48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49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50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13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53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14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54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15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16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56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57</v>
      </c>
      <c r="B1" s="81"/>
      <c r="C1" s="81"/>
      <c r="D1" s="81"/>
      <c r="E1" s="81"/>
      <c r="F1" s="81"/>
      <c r="G1" s="81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58</v>
      </c>
      <c r="B3" s="44"/>
      <c r="C3" s="44"/>
      <c r="D3" s="44"/>
      <c r="E3" s="44"/>
      <c r="F3" s="44"/>
      <c r="G3" s="45"/>
    </row>
    <row r="4" spans="1:7" x14ac:dyDescent="0.25">
      <c r="A4" s="43" t="s">
        <v>1</v>
      </c>
      <c r="B4" s="44"/>
      <c r="C4" s="44"/>
      <c r="D4" s="44"/>
      <c r="E4" s="44"/>
      <c r="F4" s="44"/>
      <c r="G4" s="45"/>
    </row>
    <row r="5" spans="1:7" x14ac:dyDescent="0.25">
      <c r="A5" s="43" t="s">
        <v>40</v>
      </c>
      <c r="B5" s="44"/>
      <c r="C5" s="44"/>
      <c r="D5" s="44"/>
      <c r="E5" s="44"/>
      <c r="F5" s="44"/>
      <c r="G5" s="45"/>
    </row>
    <row r="6" spans="1:7" x14ac:dyDescent="0.25">
      <c r="A6" s="82" t="s">
        <v>59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0" t="s">
        <v>42</v>
      </c>
      <c r="C7" s="79"/>
      <c r="D7" s="79"/>
      <c r="E7" s="79"/>
      <c r="F7" s="79"/>
      <c r="G7" s="79"/>
    </row>
    <row r="8" spans="1:7" x14ac:dyDescent="0.25">
      <c r="A8" s="5" t="s">
        <v>60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63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69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70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71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69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72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73</v>
      </c>
      <c r="B1" s="81"/>
      <c r="C1" s="81"/>
      <c r="D1" s="81"/>
      <c r="E1" s="81"/>
      <c r="F1" s="81"/>
      <c r="G1" s="81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74</v>
      </c>
      <c r="B3" s="44"/>
      <c r="C3" s="44"/>
      <c r="D3" s="44"/>
      <c r="E3" s="44"/>
      <c r="F3" s="44"/>
      <c r="G3" s="45"/>
    </row>
    <row r="4" spans="1:7" x14ac:dyDescent="0.25">
      <c r="A4" s="46" t="s">
        <v>1</v>
      </c>
      <c r="B4" s="47"/>
      <c r="C4" s="47"/>
      <c r="D4" s="47"/>
      <c r="E4" s="47"/>
      <c r="F4" s="47"/>
      <c r="G4" s="48"/>
    </row>
    <row r="5" spans="1:7" x14ac:dyDescent="0.25">
      <c r="A5" s="85" t="s">
        <v>41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f>+F5+1</f>
        <v>2022</v>
      </c>
    </row>
    <row r="6" spans="1:7" ht="32.25" x14ac:dyDescent="0.25">
      <c r="A6" s="86"/>
      <c r="B6" s="88"/>
      <c r="C6" s="88"/>
      <c r="D6" s="88"/>
      <c r="E6" s="88"/>
      <c r="F6" s="88"/>
      <c r="G6" s="10" t="s">
        <v>75</v>
      </c>
    </row>
    <row r="7" spans="1:7" x14ac:dyDescent="0.25">
      <c r="A7" s="21" t="s">
        <v>43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80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85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49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90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53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14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93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15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55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95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4" t="s">
        <v>96</v>
      </c>
      <c r="B39" s="84"/>
      <c r="C39" s="84"/>
      <c r="D39" s="84"/>
      <c r="E39" s="84"/>
      <c r="F39" s="84"/>
      <c r="G39" s="84"/>
    </row>
    <row r="40" spans="1:7" x14ac:dyDescent="0.25">
      <c r="A40" s="84" t="s">
        <v>97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98</v>
      </c>
      <c r="B1" s="81"/>
      <c r="C1" s="81"/>
      <c r="D1" s="81"/>
      <c r="E1" s="81"/>
      <c r="F1" s="81"/>
      <c r="G1" s="81"/>
    </row>
    <row r="2" spans="1:7" x14ac:dyDescent="0.25">
      <c r="A2" s="55" t="e">
        <f>#REF!</f>
        <v>#REF!</v>
      </c>
      <c r="B2" s="56"/>
      <c r="C2" s="56"/>
      <c r="D2" s="56"/>
      <c r="E2" s="56"/>
      <c r="F2" s="56"/>
      <c r="G2" s="57"/>
    </row>
    <row r="3" spans="1:7" x14ac:dyDescent="0.25">
      <c r="A3" s="43" t="s">
        <v>99</v>
      </c>
      <c r="B3" s="44"/>
      <c r="C3" s="44"/>
      <c r="D3" s="44"/>
      <c r="E3" s="44"/>
      <c r="F3" s="44"/>
      <c r="G3" s="45"/>
    </row>
    <row r="4" spans="1:7" x14ac:dyDescent="0.25">
      <c r="A4" s="46" t="s">
        <v>1</v>
      </c>
      <c r="B4" s="47"/>
      <c r="C4" s="47"/>
      <c r="D4" s="47"/>
      <c r="E4" s="47"/>
      <c r="F4" s="47"/>
      <c r="G4" s="48"/>
    </row>
    <row r="5" spans="1:7" x14ac:dyDescent="0.25">
      <c r="A5" s="89" t="s">
        <v>59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9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10" t="s">
        <v>100</v>
      </c>
    </row>
    <row r="7" spans="1:7" x14ac:dyDescent="0.25">
      <c r="A7" s="5" t="s">
        <v>60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70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62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101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4" t="s">
        <v>96</v>
      </c>
      <c r="B32" s="84"/>
      <c r="C32" s="84"/>
      <c r="D32" s="84"/>
      <c r="E32" s="84"/>
      <c r="F32" s="84"/>
      <c r="G32" s="84"/>
    </row>
    <row r="33" spans="1:7" x14ac:dyDescent="0.25">
      <c r="A33" s="84" t="s">
        <v>97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1" t="s">
        <v>102</v>
      </c>
      <c r="B1" s="91"/>
      <c r="C1" s="91"/>
      <c r="D1" s="91"/>
      <c r="E1" s="91"/>
      <c r="F1" s="91"/>
    </row>
    <row r="2" spans="1:6" ht="20.100000000000001" customHeight="1" x14ac:dyDescent="0.25">
      <c r="A2" s="40" t="e">
        <f>#REF!</f>
        <v>#REF!</v>
      </c>
      <c r="B2" s="61"/>
      <c r="C2" s="61"/>
      <c r="D2" s="61"/>
      <c r="E2" s="61"/>
      <c r="F2" s="62"/>
    </row>
    <row r="3" spans="1:6" ht="29.25" customHeight="1" x14ac:dyDescent="0.25">
      <c r="A3" s="63" t="s">
        <v>103</v>
      </c>
      <c r="B3" s="64"/>
      <c r="C3" s="64"/>
      <c r="D3" s="64"/>
      <c r="E3" s="64"/>
      <c r="F3" s="65"/>
    </row>
    <row r="4" spans="1:6" ht="35.25" customHeight="1" x14ac:dyDescent="0.25">
      <c r="A4" s="51"/>
      <c r="B4" s="51" t="s">
        <v>104</v>
      </c>
      <c r="C4" s="51" t="s">
        <v>105</v>
      </c>
      <c r="D4" s="51" t="s">
        <v>106</v>
      </c>
      <c r="E4" s="51" t="s">
        <v>107</v>
      </c>
      <c r="F4" s="51" t="s">
        <v>108</v>
      </c>
    </row>
    <row r="5" spans="1:6" ht="12.75" customHeight="1" x14ac:dyDescent="0.25">
      <c r="A5" s="4" t="s">
        <v>109</v>
      </c>
      <c r="B5" s="14"/>
      <c r="C5" s="14"/>
      <c r="D5" s="14"/>
      <c r="E5" s="14"/>
      <c r="F5" s="14"/>
    </row>
    <row r="6" spans="1:6" ht="30" x14ac:dyDescent="0.25">
      <c r="A6" s="18" t="s">
        <v>110</v>
      </c>
      <c r="B6" s="19"/>
      <c r="C6" s="19"/>
      <c r="D6" s="19"/>
      <c r="E6" s="19"/>
      <c r="F6" s="19"/>
    </row>
    <row r="7" spans="1:6" ht="15" x14ac:dyDescent="0.25">
      <c r="A7" s="18" t="s">
        <v>111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112</v>
      </c>
      <c r="B9" s="13"/>
      <c r="C9" s="13"/>
      <c r="D9" s="13"/>
      <c r="E9" s="13"/>
      <c r="F9" s="13"/>
    </row>
    <row r="10" spans="1:6" ht="15" x14ac:dyDescent="0.25">
      <c r="A10" s="18" t="s">
        <v>113</v>
      </c>
      <c r="B10" s="19"/>
      <c r="C10" s="19"/>
      <c r="D10" s="19"/>
      <c r="E10" s="19"/>
      <c r="F10" s="19"/>
    </row>
    <row r="11" spans="1:6" ht="15" x14ac:dyDescent="0.25">
      <c r="A11" s="39" t="s">
        <v>114</v>
      </c>
      <c r="B11" s="19"/>
      <c r="C11" s="19"/>
      <c r="D11" s="19"/>
      <c r="E11" s="19"/>
      <c r="F11" s="19"/>
    </row>
    <row r="12" spans="1:6" ht="15" x14ac:dyDescent="0.25">
      <c r="A12" s="39" t="s">
        <v>115</v>
      </c>
      <c r="B12" s="19"/>
      <c r="C12" s="19"/>
      <c r="D12" s="19"/>
      <c r="E12" s="19"/>
      <c r="F12" s="19"/>
    </row>
    <row r="13" spans="1:6" ht="15" x14ac:dyDescent="0.25">
      <c r="A13" s="39" t="s">
        <v>116</v>
      </c>
      <c r="B13" s="19"/>
      <c r="C13" s="19"/>
      <c r="D13" s="19"/>
      <c r="E13" s="19"/>
      <c r="F13" s="19"/>
    </row>
    <row r="14" spans="1:6" ht="15" x14ac:dyDescent="0.25">
      <c r="A14" s="18" t="s">
        <v>117</v>
      </c>
      <c r="B14" s="19"/>
      <c r="C14" s="19"/>
      <c r="D14" s="19"/>
      <c r="E14" s="19"/>
      <c r="F14" s="19"/>
    </row>
    <row r="15" spans="1:6" ht="15" x14ac:dyDescent="0.25">
      <c r="A15" s="39" t="s">
        <v>114</v>
      </c>
      <c r="B15" s="19"/>
      <c r="C15" s="19"/>
      <c r="D15" s="19"/>
      <c r="E15" s="19"/>
      <c r="F15" s="19"/>
    </row>
    <row r="16" spans="1:6" ht="15" x14ac:dyDescent="0.25">
      <c r="A16" s="39" t="s">
        <v>115</v>
      </c>
      <c r="B16" s="19"/>
      <c r="C16" s="19"/>
      <c r="D16" s="19"/>
      <c r="E16" s="19"/>
      <c r="F16" s="19"/>
    </row>
    <row r="17" spans="1:6" ht="15" x14ac:dyDescent="0.25">
      <c r="A17" s="39" t="s">
        <v>116</v>
      </c>
      <c r="B17" s="19"/>
      <c r="C17" s="19"/>
      <c r="D17" s="19"/>
      <c r="E17" s="19"/>
      <c r="F17" s="19"/>
    </row>
    <row r="18" spans="1:6" ht="15" x14ac:dyDescent="0.25">
      <c r="A18" s="18" t="s">
        <v>118</v>
      </c>
      <c r="B18" s="52"/>
      <c r="C18" s="19"/>
      <c r="D18" s="19"/>
      <c r="E18" s="19"/>
      <c r="F18" s="19"/>
    </row>
    <row r="19" spans="1:6" ht="15" x14ac:dyDescent="0.25">
      <c r="A19" s="18" t="s">
        <v>119</v>
      </c>
      <c r="B19" s="19"/>
      <c r="C19" s="19"/>
      <c r="D19" s="19"/>
      <c r="E19" s="19"/>
      <c r="F19" s="19"/>
    </row>
    <row r="20" spans="1:6" ht="30" x14ac:dyDescent="0.25">
      <c r="A20" s="18" t="s">
        <v>120</v>
      </c>
      <c r="B20" s="53"/>
      <c r="C20" s="53"/>
      <c r="D20" s="53"/>
      <c r="E20" s="53"/>
      <c r="F20" s="53"/>
    </row>
    <row r="21" spans="1:6" ht="30" x14ac:dyDescent="0.25">
      <c r="A21" s="18" t="s">
        <v>121</v>
      </c>
      <c r="B21" s="53"/>
      <c r="C21" s="53"/>
      <c r="D21" s="53"/>
      <c r="E21" s="53"/>
      <c r="F21" s="53"/>
    </row>
    <row r="22" spans="1:6" ht="30" x14ac:dyDescent="0.25">
      <c r="A22" s="18" t="s">
        <v>122</v>
      </c>
      <c r="B22" s="53"/>
      <c r="C22" s="53"/>
      <c r="D22" s="53"/>
      <c r="E22" s="53"/>
      <c r="F22" s="53"/>
    </row>
    <row r="23" spans="1:6" ht="15" x14ac:dyDescent="0.25">
      <c r="A23" s="18" t="s">
        <v>123</v>
      </c>
      <c r="B23" s="53"/>
      <c r="C23" s="53"/>
      <c r="D23" s="53"/>
      <c r="E23" s="53"/>
      <c r="F23" s="53"/>
    </row>
    <row r="24" spans="1:6" ht="15" x14ac:dyDescent="0.25">
      <c r="A24" s="18" t="s">
        <v>124</v>
      </c>
      <c r="B24" s="54"/>
      <c r="C24" s="19"/>
      <c r="D24" s="19"/>
      <c r="E24" s="19"/>
      <c r="F24" s="19"/>
    </row>
    <row r="25" spans="1:6" ht="15" x14ac:dyDescent="0.25">
      <c r="A25" s="18" t="s">
        <v>125</v>
      </c>
      <c r="B25" s="54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126</v>
      </c>
      <c r="B27" s="13"/>
      <c r="C27" s="13"/>
      <c r="D27" s="13"/>
      <c r="E27" s="13"/>
      <c r="F27" s="13"/>
    </row>
    <row r="28" spans="1:6" ht="15" x14ac:dyDescent="0.25">
      <c r="A28" s="18" t="s">
        <v>127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128</v>
      </c>
      <c r="B30" s="13"/>
      <c r="C30" s="13"/>
      <c r="D30" s="13"/>
      <c r="E30" s="13"/>
      <c r="F30" s="13"/>
    </row>
    <row r="31" spans="1:6" ht="15" x14ac:dyDescent="0.25">
      <c r="A31" s="18" t="s">
        <v>113</v>
      </c>
      <c r="B31" s="19"/>
      <c r="C31" s="19"/>
      <c r="D31" s="19"/>
      <c r="E31" s="19"/>
      <c r="F31" s="19"/>
    </row>
    <row r="32" spans="1:6" ht="15" x14ac:dyDescent="0.25">
      <c r="A32" s="18" t="s">
        <v>117</v>
      </c>
      <c r="B32" s="19"/>
      <c r="C32" s="19"/>
      <c r="D32" s="19"/>
      <c r="E32" s="19"/>
      <c r="F32" s="19"/>
    </row>
    <row r="33" spans="1:6" ht="15" x14ac:dyDescent="0.25">
      <c r="A33" s="18" t="s">
        <v>129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130</v>
      </c>
      <c r="B35" s="13"/>
      <c r="C35" s="13"/>
      <c r="D35" s="13"/>
      <c r="E35" s="13"/>
      <c r="F35" s="13"/>
    </row>
    <row r="36" spans="1:6" ht="15" x14ac:dyDescent="0.25">
      <c r="A36" s="18" t="s">
        <v>131</v>
      </c>
      <c r="B36" s="19"/>
      <c r="C36" s="19"/>
      <c r="D36" s="19"/>
      <c r="E36" s="19"/>
      <c r="F36" s="19"/>
    </row>
    <row r="37" spans="1:6" ht="15" x14ac:dyDescent="0.25">
      <c r="A37" s="18" t="s">
        <v>132</v>
      </c>
      <c r="B37" s="19"/>
      <c r="C37" s="19"/>
      <c r="D37" s="19"/>
      <c r="E37" s="19"/>
      <c r="F37" s="19"/>
    </row>
    <row r="38" spans="1:6" ht="15" x14ac:dyDescent="0.25">
      <c r="A38" s="18" t="s">
        <v>133</v>
      </c>
      <c r="B38" s="54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134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135</v>
      </c>
      <c r="B42" s="13"/>
      <c r="C42" s="13"/>
      <c r="D42" s="13"/>
      <c r="E42" s="13"/>
      <c r="F42" s="13"/>
    </row>
    <row r="43" spans="1:6" ht="15" x14ac:dyDescent="0.25">
      <c r="A43" s="18" t="s">
        <v>136</v>
      </c>
      <c r="B43" s="19"/>
      <c r="C43" s="19"/>
      <c r="D43" s="19"/>
      <c r="E43" s="19"/>
      <c r="F43" s="19"/>
    </row>
    <row r="44" spans="1:6" ht="15" x14ac:dyDescent="0.25">
      <c r="A44" s="18" t="s">
        <v>137</v>
      </c>
      <c r="B44" s="19"/>
      <c r="C44" s="19"/>
      <c r="D44" s="19"/>
      <c r="E44" s="19"/>
      <c r="F44" s="19"/>
    </row>
    <row r="45" spans="1:6" ht="15" x14ac:dyDescent="0.25">
      <c r="A45" s="18" t="s">
        <v>138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139</v>
      </c>
      <c r="B47" s="13"/>
      <c r="C47" s="13"/>
      <c r="D47" s="13"/>
      <c r="E47" s="13"/>
      <c r="F47" s="13"/>
    </row>
    <row r="48" spans="1:6" ht="15" x14ac:dyDescent="0.25">
      <c r="A48" s="18" t="s">
        <v>137</v>
      </c>
      <c r="B48" s="53"/>
      <c r="C48" s="53"/>
      <c r="D48" s="53"/>
      <c r="E48" s="53"/>
      <c r="F48" s="53"/>
    </row>
    <row r="49" spans="1:6" ht="15" x14ac:dyDescent="0.25">
      <c r="A49" s="18" t="s">
        <v>138</v>
      </c>
      <c r="B49" s="53"/>
      <c r="C49" s="53"/>
      <c r="D49" s="53"/>
      <c r="E49" s="53"/>
      <c r="F49" s="53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140</v>
      </c>
      <c r="B51" s="13"/>
      <c r="C51" s="13"/>
      <c r="D51" s="13"/>
      <c r="E51" s="13"/>
      <c r="F51" s="13"/>
    </row>
    <row r="52" spans="1:6" ht="15" x14ac:dyDescent="0.25">
      <c r="A52" s="18" t="s">
        <v>137</v>
      </c>
      <c r="B52" s="19"/>
      <c r="C52" s="19"/>
      <c r="D52" s="19"/>
      <c r="E52" s="19"/>
      <c r="F52" s="19"/>
    </row>
    <row r="53" spans="1:6" ht="15" x14ac:dyDescent="0.25">
      <c r="A53" s="18" t="s">
        <v>138</v>
      </c>
      <c r="B53" s="19"/>
      <c r="C53" s="19"/>
      <c r="D53" s="19"/>
      <c r="E53" s="19"/>
      <c r="F53" s="19"/>
    </row>
    <row r="54" spans="1:6" ht="15" x14ac:dyDescent="0.25">
      <c r="A54" s="18" t="s">
        <v>141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142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137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138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143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144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145</v>
      </c>
      <c r="B62" s="54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146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147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148</v>
      </c>
      <c r="B66" s="19"/>
      <c r="C66" s="19"/>
      <c r="D66" s="19"/>
      <c r="E66" s="19"/>
      <c r="F66" s="19"/>
    </row>
    <row r="67" spans="1:6" ht="20.100000000000001" customHeight="1" x14ac:dyDescent="0.25">
      <c r="A67" s="50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2023-05-02T19:43:28Z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