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1\Digital\"/>
    </mc:Choice>
  </mc:AlternateContent>
  <bookViews>
    <workbookView xWindow="0" yWindow="0" windowWidth="28800" windowHeight="12330"/>
  </bookViews>
  <sheets>
    <sheet name="Formato 6 c)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9" i="9" l="1"/>
  <c r="C43" i="9" l="1"/>
  <c r="C77" i="9" s="1"/>
  <c r="B43" i="9"/>
  <c r="D9" i="9"/>
  <c r="E9" i="9"/>
  <c r="G9" i="9"/>
  <c r="B9" i="9"/>
  <c r="D43" i="9"/>
  <c r="D77" i="9" s="1"/>
  <c r="E43" i="9"/>
  <c r="G43" i="9"/>
  <c r="F43" i="9"/>
  <c r="F9" i="9"/>
  <c r="G77" i="9" l="1"/>
  <c r="E77" i="9"/>
  <c r="B77" i="9"/>
  <c r="F77" i="9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<sst xmlns="http://schemas.openxmlformats.org/spreadsheetml/2006/main" count="259" uniqueCount="172">
  <si>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</si>
  <si>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</si>
  <si>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</si>
  <si>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</si>
  <si>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</si>
  <si>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</si>
  <si>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</si>
  <si>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</si>
  <si>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</si>
  <si>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</si>
  <si>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</si>
  <si>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</si>
  <si>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</si>
  <si>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</si>
  <si>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</si>
  <si>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</si>
  <si>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</si>
  <si>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</si>
  <si>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</si>
  <si>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</si>
  <si>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</si>
  <si>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</si>
  <si>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</si>
  <si>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</si>
  <si>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</si>
  <si>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</si>
  <si>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</si>
  <si>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</si>
  <si>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</si>
  <si>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</si>
  <si>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</si>
  <si>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</si>
  <si>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</si>
  <si>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</si>
  <si>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</si>
  <si>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</si>
  <si>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</si>
  <si>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</si>
  <si>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</si>
  <si>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</si>
  <si>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</si>
  <si>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</si>
  <si>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</si>
  <si>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</si>
  <si>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</si>
  <si>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</si>
  <si>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</si>
  <si>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</si>
  <si>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</si>
  <si>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</si>
  <si>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</si>
  <si>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</si>
  <si>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</si>
  <si>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</si>
  <si>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</si>
  <si>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</si>
  <si>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</si>
  <si>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</si>
  <si>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</si>
  <si>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</si>
  <si>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</si>
  <si>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</si>
  <si>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</si>
  <si>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</si>
  <si>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</si>
  <si>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</si>
  <si>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</si>
  <si>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</si>
  <si>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</si>
  <si>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</si>
  <si>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</si>
  <si>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</si>
  <si>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</si>
  <si>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</si>
  <si>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</si>
  <si>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</si>
  <si>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</si>
  <si>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</si>
  <si>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</si>
  <si>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</si>
  <si>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</si>
  <si>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</si>
  <si>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</si>
  <si>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</si>
  <si>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</si>
  <si>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</si>
  <si>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</si>
  <si>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</si>
  <si>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</si>
  <si>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</si>
  <si>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</si>
  <si>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</si>
  <si>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</si>
  <si>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</si>
  <si>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</si>
  <si>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</si>
  <si>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</si>
  <si>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</si>
  <si>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</si>
  <si>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</si>
  <si>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</si>
  <si>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</si>
  <si>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</si>
  <si>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</si>
  <si>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</si>
  <si>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</si>
  <si>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</si>
  <si>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</si>
  <si>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</si>
  <si>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</si>
  <si>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</si>
  <si>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</si>
  <si>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</si>
  <si>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</si>
  <si>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</si>
  <si>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</si>
  <si>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</si>
  <si>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</si>
  <si>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</si>
  <si>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</si>
  <si>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</si>
  <si>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</si>
  <si>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</si>
  <si>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</si>
  <si>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</si>
  <si>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</si>
  <si>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</si>
  <si>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</si>
  <si>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</si>
  <si>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</si>
  <si>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</si>
  <si>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</si>
  <si>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</si>
  <si>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</si>
  <si>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</si>
  <si>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</si>
  <si>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</si>
  <si>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</si>
  <si>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</si>
  <si>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</si>
  <si>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</si>
  <si>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</si>
  <si>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</si>
  <si>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</si>
  <si>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</si>
  <si>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</si>
  <si>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</si>
  <si>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</si>
  <si>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</si>
  <si>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</si>
  <si>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</si>
  <si>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</si>
  <si>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</si>
  <si>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</si>
  <si>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</si>
  <si>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</si>
  <si>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</si>
  <si>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</si>
  <si>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</si>
  <si>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</si>
  <si>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</si>
  <si>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</si>
  <si>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</si>
  <si>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</si>
  <si>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</si>
  <si>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</si>
  <si>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</si>
  <si>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</si>
  <si>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</si>
  <si>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</si>
  <si>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Marzo de 2024 (b)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</si>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</sst>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10 2" xfId="4"/>
    <cellStyle name="Millares 10 3" xfId="5"/>
    <cellStyle name="Millares 19" xfId="7"/>
    <cellStyle name="Millares 2" xfId="8"/>
    <cellStyle name="Millares 20" xfId="6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abSelected="1" zoomScale="120" zoomScaleNormal="120" workbookViewId="0">
      <selection activeCell="A6" sqref="A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4" t="s">
        <v>20</v>
      </c>
      <c r="B1" s="75"/>
      <c r="C1" s="75"/>
      <c r="D1" s="75"/>
      <c r="E1" s="75"/>
      <c r="F1" s="75"/>
      <c r="G1" s="75"/>
    </row>
    <row r="2" spans="1:7" x14ac:dyDescent="0.25">
      <c r="A2" s="42" t="s">
        <v>171</v>
      </c>
      <c r="B2" s="43"/>
      <c r="C2" s="43"/>
      <c r="D2" s="43"/>
      <c r="E2" s="43"/>
      <c r="F2" s="43"/>
      <c r="G2" s="44"/>
    </row>
    <row r="3" spans="1:7" x14ac:dyDescent="0.25">
      <c r="A3" s="45" t="s">
        <v>21</v>
      </c>
      <c r="B3" s="46"/>
      <c r="C3" s="46"/>
      <c r="D3" s="46"/>
      <c r="E3" s="46"/>
      <c r="F3" s="46"/>
      <c r="G3" s="47"/>
    </row>
    <row r="4" spans="1:7" x14ac:dyDescent="0.25">
      <c r="A4" s="45" t="s">
        <v>22</v>
      </c>
      <c r="B4" s="46"/>
      <c r="C4" s="46"/>
      <c r="D4" s="46"/>
      <c r="E4" s="46"/>
      <c r="F4" s="46"/>
      <c r="G4" s="47"/>
    </row>
    <row r="5" spans="1:7" x14ac:dyDescent="0.25">
      <c r="A5" s="45" t="s">
        <v>170</v>
      </c>
      <c r="B5" s="46"/>
      <c r="C5" s="46"/>
      <c r="D5" s="46"/>
      <c r="E5" s="46"/>
      <c r="F5" s="46"/>
      <c r="G5" s="47"/>
    </row>
    <row r="6" spans="1:7" x14ac:dyDescent="0.25">
      <c r="A6" s="48" t="s">
        <v>0</v>
      </c>
      <c r="B6" s="49"/>
      <c r="C6" s="49"/>
      <c r="D6" s="49"/>
      <c r="E6" s="49"/>
      <c r="F6" s="49"/>
      <c r="G6" s="50"/>
    </row>
    <row r="7" spans="1:7" ht="15.75" customHeight="1" x14ac:dyDescent="0.25">
      <c r="A7" s="67" t="s">
        <v>1</v>
      </c>
      <c r="B7" s="71" t="s">
        <v>16</v>
      </c>
      <c r="C7" s="72"/>
      <c r="D7" s="72"/>
      <c r="E7" s="72"/>
      <c r="F7" s="73"/>
      <c r="G7" s="70" t="s">
        <v>23</v>
      </c>
    </row>
    <row r="8" spans="1:7" ht="30" x14ac:dyDescent="0.25">
      <c r="A8" s="68"/>
      <c r="B8" s="6" t="s">
        <v>17</v>
      </c>
      <c r="C8" s="3" t="s">
        <v>24</v>
      </c>
      <c r="D8" s="6" t="s">
        <v>18</v>
      </c>
      <c r="E8" s="6" t="s">
        <v>2</v>
      </c>
      <c r="F8" s="9" t="s">
        <v>3</v>
      </c>
      <c r="G8" s="69"/>
    </row>
    <row r="9" spans="1:7" ht="16.5" customHeight="1" x14ac:dyDescent="0.25">
      <c r="A9" s="7" t="s">
        <v>25</v>
      </c>
      <c r="B9" s="8">
        <f>SUM(B10,B19,B27,B37)</f>
        <v>323000000.00000006</v>
      </c>
      <c r="C9" s="8">
        <f t="shared" ref="C9:G9" si="0">SUM(C10,C19,C27,C37)</f>
        <v>135940295.08999997</v>
      </c>
      <c r="D9" s="8">
        <f t="shared" si="0"/>
        <v>458940295.09000003</v>
      </c>
      <c r="E9" s="8">
        <f t="shared" si="0"/>
        <v>72693449.930000007</v>
      </c>
      <c r="F9" s="8">
        <f t="shared" si="0"/>
        <v>68050894.780000001</v>
      </c>
      <c r="G9" s="8">
        <f t="shared" si="0"/>
        <v>386246845.16000003</v>
      </c>
    </row>
    <row r="10" spans="1:7" ht="15" customHeight="1" x14ac:dyDescent="0.25">
      <c r="A10" s="21" t="s">
        <v>26</v>
      </c>
      <c r="B10" s="16">
        <v>155947574.71000001</v>
      </c>
      <c r="C10" s="16">
        <v>22289121.329999998</v>
      </c>
      <c r="D10" s="16">
        <v>178236696.03999999</v>
      </c>
      <c r="E10" s="16">
        <v>20848804.5</v>
      </c>
      <c r="F10" s="16">
        <v>19692088.829999998</v>
      </c>
      <c r="G10" s="16">
        <v>157387891.53999999</v>
      </c>
    </row>
    <row r="11" spans="1:7" x14ac:dyDescent="0.25">
      <c r="A11" s="38" t="s">
        <v>27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38" t="s">
        <v>28</v>
      </c>
      <c r="B12" s="16">
        <v>2138890</v>
      </c>
      <c r="C12" s="16">
        <v>142000</v>
      </c>
      <c r="D12" s="16">
        <v>2280890</v>
      </c>
      <c r="E12" s="16">
        <v>428156.09</v>
      </c>
      <c r="F12" s="16">
        <v>428156.09</v>
      </c>
      <c r="G12" s="16">
        <v>1852733.91</v>
      </c>
    </row>
    <row r="13" spans="1:7" x14ac:dyDescent="0.25">
      <c r="A13" s="38" t="s">
        <v>29</v>
      </c>
      <c r="B13" s="16">
        <v>83291274</v>
      </c>
      <c r="C13" s="16">
        <v>1566000</v>
      </c>
      <c r="D13" s="16">
        <v>84857274</v>
      </c>
      <c r="E13" s="16">
        <v>15794870.23</v>
      </c>
      <c r="F13" s="16">
        <v>15069167.560000001</v>
      </c>
      <c r="G13" s="16">
        <v>69062403.769999996</v>
      </c>
    </row>
    <row r="14" spans="1:7" x14ac:dyDescent="0.25">
      <c r="A14" s="38" t="s">
        <v>30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38" t="s">
        <v>31</v>
      </c>
      <c r="B15" s="16">
        <v>62730711.710000001</v>
      </c>
      <c r="C15" s="16">
        <v>-36515193.670000002</v>
      </c>
      <c r="D15" s="16">
        <v>26215518.039999999</v>
      </c>
      <c r="E15" s="16">
        <v>3131478.94</v>
      </c>
      <c r="F15" s="16">
        <v>3101980.94</v>
      </c>
      <c r="G15" s="16">
        <v>23084039.100000001</v>
      </c>
    </row>
    <row r="16" spans="1:7" x14ac:dyDescent="0.25">
      <c r="A16" s="38" t="s">
        <v>32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38" t="s">
        <v>33</v>
      </c>
      <c r="B17" s="16">
        <v>0</v>
      </c>
      <c r="C17" s="16">
        <v>57096315</v>
      </c>
      <c r="D17" s="16">
        <v>57096315</v>
      </c>
      <c r="E17" s="16">
        <v>0</v>
      </c>
      <c r="F17" s="16">
        <v>0</v>
      </c>
      <c r="G17" s="16">
        <v>57096315</v>
      </c>
    </row>
    <row r="18" spans="1:7" x14ac:dyDescent="0.25">
      <c r="A18" s="38" t="s">
        <v>34</v>
      </c>
      <c r="B18" s="16">
        <v>7786699</v>
      </c>
      <c r="C18" s="16">
        <v>0</v>
      </c>
      <c r="D18" s="16">
        <v>7786699</v>
      </c>
      <c r="E18" s="16">
        <v>1494299.24</v>
      </c>
      <c r="F18" s="16">
        <v>1092784.24</v>
      </c>
      <c r="G18" s="16">
        <v>6292399.7599999998</v>
      </c>
    </row>
    <row r="19" spans="1:7" x14ac:dyDescent="0.25">
      <c r="A19" s="21" t="s">
        <v>35</v>
      </c>
      <c r="B19" s="16">
        <v>115777552</v>
      </c>
      <c r="C19" s="16">
        <v>90623730.959999993</v>
      </c>
      <c r="D19" s="16">
        <v>206401282.96000001</v>
      </c>
      <c r="E19" s="16">
        <v>39901075.359999999</v>
      </c>
      <c r="F19" s="16">
        <v>36431458.32</v>
      </c>
      <c r="G19" s="16">
        <v>166500207.59999999</v>
      </c>
    </row>
    <row r="20" spans="1:7" x14ac:dyDescent="0.25">
      <c r="A20" s="38" t="s">
        <v>36</v>
      </c>
      <c r="B20" s="16">
        <v>12490135</v>
      </c>
      <c r="C20" s="16">
        <v>7719019.5999999996</v>
      </c>
      <c r="D20" s="16">
        <v>20209154.600000001</v>
      </c>
      <c r="E20" s="16">
        <v>2447359.27</v>
      </c>
      <c r="F20" s="16">
        <v>2425447.27</v>
      </c>
      <c r="G20" s="16">
        <v>17761795.329999998</v>
      </c>
    </row>
    <row r="21" spans="1:7" x14ac:dyDescent="0.25">
      <c r="A21" s="38" t="s">
        <v>37</v>
      </c>
      <c r="B21" s="16">
        <v>56293458</v>
      </c>
      <c r="C21" s="16">
        <v>62336696.640000001</v>
      </c>
      <c r="D21" s="16">
        <v>118630154.64</v>
      </c>
      <c r="E21" s="16">
        <v>19539050.760000002</v>
      </c>
      <c r="F21" s="16">
        <v>16241829.66</v>
      </c>
      <c r="G21" s="16">
        <v>99091103.879999995</v>
      </c>
    </row>
    <row r="22" spans="1:7" x14ac:dyDescent="0.25">
      <c r="A22" s="38" t="s">
        <v>38</v>
      </c>
      <c r="B22" s="16">
        <v>994861</v>
      </c>
      <c r="C22" s="16">
        <v>8500000</v>
      </c>
      <c r="D22" s="16">
        <v>9494861</v>
      </c>
      <c r="E22" s="16">
        <v>284607.83</v>
      </c>
      <c r="F22" s="16">
        <v>284607.83</v>
      </c>
      <c r="G22" s="16">
        <v>9210253.1699999999</v>
      </c>
    </row>
    <row r="23" spans="1:7" x14ac:dyDescent="0.25">
      <c r="A23" s="38" t="s">
        <v>39</v>
      </c>
      <c r="B23" s="16">
        <v>9947885</v>
      </c>
      <c r="C23" s="16">
        <v>4417586.1900000004</v>
      </c>
      <c r="D23" s="16">
        <v>14365471.189999999</v>
      </c>
      <c r="E23" s="16">
        <v>2588510.71</v>
      </c>
      <c r="F23" s="16">
        <v>2582588.91</v>
      </c>
      <c r="G23" s="16">
        <v>11776960.48</v>
      </c>
    </row>
    <row r="24" spans="1:7" x14ac:dyDescent="0.25">
      <c r="A24" s="38" t="s">
        <v>40</v>
      </c>
      <c r="B24" s="16">
        <v>12175352</v>
      </c>
      <c r="C24" s="16">
        <v>300000</v>
      </c>
      <c r="D24" s="16">
        <v>12475352</v>
      </c>
      <c r="E24" s="16">
        <v>5369968</v>
      </c>
      <c r="F24" s="16">
        <v>5301328</v>
      </c>
      <c r="G24" s="16">
        <v>7105384</v>
      </c>
    </row>
    <row r="25" spans="1:7" x14ac:dyDescent="0.25">
      <c r="A25" s="38" t="s">
        <v>41</v>
      </c>
      <c r="B25" s="16">
        <v>23875861</v>
      </c>
      <c r="C25" s="16">
        <v>7350428.5300000003</v>
      </c>
      <c r="D25" s="16">
        <v>31226289.530000001</v>
      </c>
      <c r="E25" s="16">
        <v>9671578.7899999991</v>
      </c>
      <c r="F25" s="16">
        <v>9595656.6500000004</v>
      </c>
      <c r="G25" s="16">
        <v>21554710.739999998</v>
      </c>
    </row>
    <row r="26" spans="1:7" x14ac:dyDescent="0.25">
      <c r="A26" s="38" t="s">
        <v>42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21" t="s">
        <v>43</v>
      </c>
      <c r="B27" s="16">
        <v>33266798</v>
      </c>
      <c r="C27" s="16">
        <v>20842942.800000001</v>
      </c>
      <c r="D27" s="16">
        <v>54109740.799999997</v>
      </c>
      <c r="E27" s="16">
        <v>5268327.2</v>
      </c>
      <c r="F27" s="16">
        <v>5252104.76</v>
      </c>
      <c r="G27" s="16">
        <v>48841413.600000001</v>
      </c>
    </row>
    <row r="28" spans="1:7" x14ac:dyDescent="0.25">
      <c r="A28" s="39" t="s">
        <v>44</v>
      </c>
      <c r="B28" s="16">
        <v>9443809</v>
      </c>
      <c r="C28" s="16">
        <v>1160121.8999999999</v>
      </c>
      <c r="D28" s="16">
        <v>10603930.9</v>
      </c>
      <c r="E28" s="16">
        <v>1920873.91</v>
      </c>
      <c r="F28" s="16">
        <v>1904651.47</v>
      </c>
      <c r="G28" s="16">
        <v>8683056.9900000002</v>
      </c>
    </row>
    <row r="29" spans="1:7" x14ac:dyDescent="0.25">
      <c r="A29" s="38" t="s">
        <v>45</v>
      </c>
      <c r="B29" s="16">
        <v>13234421</v>
      </c>
      <c r="C29" s="16">
        <v>16676006.52</v>
      </c>
      <c r="D29" s="16">
        <v>29910427.52</v>
      </c>
      <c r="E29" s="16">
        <v>3154241.38</v>
      </c>
      <c r="F29" s="16">
        <v>3154241.38</v>
      </c>
      <c r="G29" s="16">
        <v>26756186.140000001</v>
      </c>
    </row>
    <row r="30" spans="1:7" x14ac:dyDescent="0.25">
      <c r="A30" s="38" t="s">
        <v>46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38" t="s">
        <v>47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25">
      <c r="A32" s="38" t="s">
        <v>48</v>
      </c>
      <c r="B32" s="16">
        <v>0</v>
      </c>
      <c r="C32" s="16">
        <v>2536814.38</v>
      </c>
      <c r="D32" s="16">
        <v>2536814.38</v>
      </c>
      <c r="E32" s="16">
        <v>0</v>
      </c>
      <c r="F32" s="16">
        <v>0</v>
      </c>
      <c r="G32" s="16">
        <v>2536814.38</v>
      </c>
    </row>
    <row r="33" spans="1:7" ht="14.45" customHeight="1" x14ac:dyDescent="0.25">
      <c r="A33" s="38" t="s">
        <v>49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ht="14.45" customHeight="1" x14ac:dyDescent="0.25">
      <c r="A34" s="38" t="s">
        <v>50</v>
      </c>
      <c r="B34" s="16">
        <v>10588568</v>
      </c>
      <c r="C34" s="16">
        <v>470000</v>
      </c>
      <c r="D34" s="16">
        <v>11058568</v>
      </c>
      <c r="E34" s="16">
        <v>193211.91</v>
      </c>
      <c r="F34" s="16">
        <v>193211.91</v>
      </c>
      <c r="G34" s="16">
        <v>10865356.09</v>
      </c>
    </row>
    <row r="35" spans="1:7" ht="14.45" customHeight="1" x14ac:dyDescent="0.25">
      <c r="A35" s="38" t="s">
        <v>51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14.45" customHeight="1" x14ac:dyDescent="0.25">
      <c r="A36" s="38" t="s">
        <v>52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ht="14.45" customHeight="1" x14ac:dyDescent="0.25">
      <c r="A37" s="22" t="s">
        <v>53</v>
      </c>
      <c r="B37" s="16">
        <v>18008075.289999999</v>
      </c>
      <c r="C37" s="16">
        <v>2184500</v>
      </c>
      <c r="D37" s="16">
        <v>20192575.289999999</v>
      </c>
      <c r="E37" s="16">
        <v>6675242.8700000001</v>
      </c>
      <c r="F37" s="16">
        <v>6675242.8700000001</v>
      </c>
      <c r="G37" s="16">
        <v>13517332.42</v>
      </c>
    </row>
    <row r="38" spans="1:7" x14ac:dyDescent="0.25">
      <c r="A38" s="39" t="s">
        <v>54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ht="30" x14ac:dyDescent="0.25">
      <c r="A39" s="39" t="s">
        <v>55</v>
      </c>
      <c r="B39" s="16">
        <v>18008075.289999999</v>
      </c>
      <c r="C39" s="16">
        <v>2184500</v>
      </c>
      <c r="D39" s="16">
        <v>20192575.289999999</v>
      </c>
      <c r="E39" s="16">
        <v>6675242.8700000001</v>
      </c>
      <c r="F39" s="16">
        <v>6675242.8700000001</v>
      </c>
      <c r="G39" s="16">
        <v>13517332.42</v>
      </c>
    </row>
    <row r="40" spans="1:7" x14ac:dyDescent="0.25">
      <c r="A40" s="39" t="s">
        <v>56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x14ac:dyDescent="0.25">
      <c r="A41" s="39" t="s">
        <v>57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x14ac:dyDescent="0.25">
      <c r="A42" s="39"/>
      <c r="B42" s="18"/>
      <c r="C42" s="18"/>
      <c r="D42" s="18"/>
      <c r="E42" s="18"/>
      <c r="F42" s="18"/>
      <c r="G42" s="18"/>
    </row>
    <row r="43" spans="1:7" x14ac:dyDescent="0.25">
      <c r="A43" s="1" t="s">
        <v>58</v>
      </c>
      <c r="B43" s="2">
        <f>SUM(B44,B53,B61,B71)</f>
        <v>223000000</v>
      </c>
      <c r="C43" s="2">
        <f t="shared" ref="C43:G43" si="1">SUM(C44,C53,C61,C71)</f>
        <v>378059704.90999997</v>
      </c>
      <c r="D43" s="2">
        <f t="shared" si="1"/>
        <v>601059704.91000009</v>
      </c>
      <c r="E43" s="2">
        <f t="shared" si="1"/>
        <v>90975363.020000011</v>
      </c>
      <c r="F43" s="2">
        <f t="shared" si="1"/>
        <v>90288628.520000011</v>
      </c>
      <c r="G43" s="2">
        <f t="shared" si="1"/>
        <v>510084341.89000005</v>
      </c>
    </row>
    <row r="44" spans="1:7" x14ac:dyDescent="0.25">
      <c r="A44" s="21" t="s">
        <v>26</v>
      </c>
      <c r="B44" s="16">
        <v>105236984.56</v>
      </c>
      <c r="C44" s="16">
        <v>174046085.02000001</v>
      </c>
      <c r="D44" s="16">
        <v>279283069.57999998</v>
      </c>
      <c r="E44" s="16">
        <v>19947318.850000001</v>
      </c>
      <c r="F44" s="16">
        <v>19382691.850000001</v>
      </c>
      <c r="G44" s="16">
        <v>259335750.72999999</v>
      </c>
    </row>
    <row r="45" spans="1:7" x14ac:dyDescent="0.25">
      <c r="A45" s="39" t="s">
        <v>27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</row>
    <row r="46" spans="1:7" x14ac:dyDescent="0.25">
      <c r="A46" s="39" t="s">
        <v>28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x14ac:dyDescent="0.25">
      <c r="A47" s="39" t="s">
        <v>29</v>
      </c>
      <c r="B47" s="16">
        <v>25200000</v>
      </c>
      <c r="C47" s="16">
        <v>2600000</v>
      </c>
      <c r="D47" s="16">
        <v>27800000</v>
      </c>
      <c r="E47" s="16">
        <v>6794380.8200000003</v>
      </c>
      <c r="F47" s="16">
        <v>6312403.8200000003</v>
      </c>
      <c r="G47" s="16">
        <v>21005619.18</v>
      </c>
    </row>
    <row r="48" spans="1:7" x14ac:dyDescent="0.25">
      <c r="A48" s="39" t="s">
        <v>30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x14ac:dyDescent="0.25">
      <c r="A49" s="39" t="s">
        <v>31</v>
      </c>
      <c r="B49" s="16">
        <v>9474532.5600000005</v>
      </c>
      <c r="C49" s="16">
        <v>-2821805.18</v>
      </c>
      <c r="D49" s="16">
        <v>6652727.3799999999</v>
      </c>
      <c r="E49" s="16">
        <v>1263504.08</v>
      </c>
      <c r="F49" s="16">
        <v>1263504.08</v>
      </c>
      <c r="G49" s="16">
        <v>5389223.2999999998</v>
      </c>
    </row>
    <row r="50" spans="1:7" x14ac:dyDescent="0.25">
      <c r="A50" s="39" t="s">
        <v>32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x14ac:dyDescent="0.25">
      <c r="A51" s="39" t="s">
        <v>33</v>
      </c>
      <c r="B51" s="16">
        <v>70562452</v>
      </c>
      <c r="C51" s="16">
        <v>174267890.19999999</v>
      </c>
      <c r="D51" s="16">
        <v>244830342.19999999</v>
      </c>
      <c r="E51" s="16">
        <v>11889433.949999999</v>
      </c>
      <c r="F51" s="16">
        <v>11806783.949999999</v>
      </c>
      <c r="G51" s="16">
        <v>232940908.25</v>
      </c>
    </row>
    <row r="52" spans="1:7" x14ac:dyDescent="0.25">
      <c r="A52" s="39" t="s">
        <v>34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x14ac:dyDescent="0.25">
      <c r="A53" s="21" t="s">
        <v>35</v>
      </c>
      <c r="B53" s="16">
        <v>115355872.59999999</v>
      </c>
      <c r="C53" s="16">
        <v>163596093.75999999</v>
      </c>
      <c r="D53" s="16">
        <v>278951966.36000001</v>
      </c>
      <c r="E53" s="16">
        <v>62711249.109999999</v>
      </c>
      <c r="F53" s="16">
        <v>62666324.170000002</v>
      </c>
      <c r="G53" s="16">
        <v>216240717.25</v>
      </c>
    </row>
    <row r="54" spans="1:7" x14ac:dyDescent="0.25">
      <c r="A54" s="39" t="s">
        <v>36</v>
      </c>
      <c r="B54" s="16">
        <v>0</v>
      </c>
      <c r="C54" s="16">
        <v>2564255.52</v>
      </c>
      <c r="D54" s="16">
        <v>2564255.52</v>
      </c>
      <c r="E54" s="16">
        <v>0</v>
      </c>
      <c r="F54" s="16">
        <v>0</v>
      </c>
      <c r="G54" s="16">
        <v>2564255.52</v>
      </c>
    </row>
    <row r="55" spans="1:7" x14ac:dyDescent="0.25">
      <c r="A55" s="39" t="s">
        <v>37</v>
      </c>
      <c r="B55" s="16">
        <v>115355872.59999999</v>
      </c>
      <c r="C55" s="16">
        <v>144487357.30000001</v>
      </c>
      <c r="D55" s="16">
        <v>259843229.90000001</v>
      </c>
      <c r="E55" s="16">
        <v>62201201.439999998</v>
      </c>
      <c r="F55" s="16">
        <v>62156276.5</v>
      </c>
      <c r="G55" s="16">
        <v>197642028.46000001</v>
      </c>
    </row>
    <row r="56" spans="1:7" x14ac:dyDescent="0.25">
      <c r="A56" s="39" t="s">
        <v>38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</row>
    <row r="57" spans="1:7" x14ac:dyDescent="0.25">
      <c r="A57" s="40" t="s">
        <v>39</v>
      </c>
      <c r="B57" s="16">
        <v>0</v>
      </c>
      <c r="C57" s="16">
        <v>16544480.939999999</v>
      </c>
      <c r="D57" s="16">
        <v>16544480.939999999</v>
      </c>
      <c r="E57" s="16">
        <v>510047.67</v>
      </c>
      <c r="F57" s="16">
        <v>510047.67</v>
      </c>
      <c r="G57" s="16">
        <v>16034433.27</v>
      </c>
    </row>
    <row r="58" spans="1:7" x14ac:dyDescent="0.25">
      <c r="A58" s="39" t="s">
        <v>40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x14ac:dyDescent="0.25">
      <c r="A59" s="39" t="s">
        <v>41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x14ac:dyDescent="0.25">
      <c r="A60" s="39" t="s">
        <v>42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x14ac:dyDescent="0.25">
      <c r="A61" s="21" t="s">
        <v>43</v>
      </c>
      <c r="B61" s="16">
        <v>0</v>
      </c>
      <c r="C61" s="16">
        <v>40417526.130000003</v>
      </c>
      <c r="D61" s="16">
        <v>40417526.130000003</v>
      </c>
      <c r="E61" s="16">
        <v>7918300.0800000001</v>
      </c>
      <c r="F61" s="16">
        <v>7841117.5199999996</v>
      </c>
      <c r="G61" s="16">
        <v>32499226.050000001</v>
      </c>
    </row>
    <row r="62" spans="1:7" x14ac:dyDescent="0.25">
      <c r="A62" s="39" t="s">
        <v>44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x14ac:dyDescent="0.25">
      <c r="A63" s="39" t="s">
        <v>45</v>
      </c>
      <c r="B63" s="16">
        <v>0</v>
      </c>
      <c r="C63" s="16">
        <v>11776912.27</v>
      </c>
      <c r="D63" s="16">
        <v>11776912.27</v>
      </c>
      <c r="E63" s="16">
        <v>1024261.96</v>
      </c>
      <c r="F63" s="16">
        <v>1024261.96</v>
      </c>
      <c r="G63" s="16">
        <v>10752650.310000001</v>
      </c>
    </row>
    <row r="64" spans="1:7" x14ac:dyDescent="0.25">
      <c r="A64" s="39" t="s">
        <v>46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x14ac:dyDescent="0.25">
      <c r="A65" s="39" t="s">
        <v>47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x14ac:dyDescent="0.25">
      <c r="A66" s="39" t="s">
        <v>48</v>
      </c>
      <c r="B66" s="16">
        <v>0</v>
      </c>
      <c r="C66" s="16">
        <v>27197613.859999999</v>
      </c>
      <c r="D66" s="16">
        <v>27197613.859999999</v>
      </c>
      <c r="E66" s="16">
        <v>6631038.1200000001</v>
      </c>
      <c r="F66" s="16">
        <v>6553855.5599999996</v>
      </c>
      <c r="G66" s="16">
        <v>20566575.739999998</v>
      </c>
    </row>
    <row r="67" spans="1:7" x14ac:dyDescent="0.25">
      <c r="A67" s="39" t="s">
        <v>49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</row>
    <row r="68" spans="1:7" x14ac:dyDescent="0.25">
      <c r="A68" s="39" t="s">
        <v>50</v>
      </c>
      <c r="B68" s="16">
        <v>0</v>
      </c>
      <c r="C68" s="16">
        <v>1443000</v>
      </c>
      <c r="D68" s="16">
        <v>1443000</v>
      </c>
      <c r="E68" s="16">
        <v>263000</v>
      </c>
      <c r="F68" s="16">
        <v>263000</v>
      </c>
      <c r="G68" s="16">
        <v>1180000</v>
      </c>
    </row>
    <row r="69" spans="1:7" x14ac:dyDescent="0.25">
      <c r="A69" s="39" t="s">
        <v>51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</row>
    <row r="70" spans="1:7" x14ac:dyDescent="0.25">
      <c r="A70" s="39" t="s">
        <v>52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x14ac:dyDescent="0.25">
      <c r="A71" s="22" t="s">
        <v>53</v>
      </c>
      <c r="B71" s="16">
        <v>2407142.84</v>
      </c>
      <c r="C71" s="16">
        <v>0</v>
      </c>
      <c r="D71" s="16">
        <v>2407142.84</v>
      </c>
      <c r="E71" s="16">
        <v>398494.98</v>
      </c>
      <c r="F71" s="16">
        <v>398494.98</v>
      </c>
      <c r="G71" s="16">
        <v>2008647.86</v>
      </c>
    </row>
    <row r="72" spans="1:7" x14ac:dyDescent="0.25">
      <c r="A72" s="39" t="s">
        <v>54</v>
      </c>
      <c r="B72" s="16">
        <v>2407142.84</v>
      </c>
      <c r="C72" s="16">
        <v>0</v>
      </c>
      <c r="D72" s="16">
        <v>2407142.84</v>
      </c>
      <c r="E72" s="16">
        <v>398494.98</v>
      </c>
      <c r="F72" s="16">
        <v>398494.98</v>
      </c>
      <c r="G72" s="16">
        <v>2008647.86</v>
      </c>
    </row>
    <row r="73" spans="1:7" ht="30" x14ac:dyDescent="0.25">
      <c r="A73" s="39" t="s">
        <v>55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</row>
    <row r="74" spans="1:7" x14ac:dyDescent="0.25">
      <c r="A74" s="39" t="s">
        <v>56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</row>
    <row r="75" spans="1:7" x14ac:dyDescent="0.25">
      <c r="A75" s="39" t="s">
        <v>57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x14ac:dyDescent="0.25">
      <c r="A76" s="15"/>
      <c r="B76" s="17"/>
      <c r="C76" s="17"/>
      <c r="D76" s="17"/>
      <c r="E76" s="17"/>
      <c r="F76" s="17"/>
      <c r="G76" s="17"/>
    </row>
    <row r="77" spans="1:7" x14ac:dyDescent="0.25">
      <c r="A77" s="1" t="s">
        <v>19</v>
      </c>
      <c r="B77" s="2">
        <f>B43+B9</f>
        <v>546000000</v>
      </c>
      <c r="C77" s="2">
        <f t="shared" ref="C77:G77" si="2">C43+C9</f>
        <v>513999999.99999994</v>
      </c>
      <c r="D77" s="2">
        <f t="shared" si="2"/>
        <v>1060000000.0000001</v>
      </c>
      <c r="E77" s="2">
        <f t="shared" si="2"/>
        <v>163668812.95000002</v>
      </c>
      <c r="F77" s="2">
        <f t="shared" si="2"/>
        <v>158339523.30000001</v>
      </c>
      <c r="G77" s="2">
        <f t="shared" si="2"/>
        <v>896331187.05000007</v>
      </c>
    </row>
    <row r="78" spans="1:7" x14ac:dyDescent="0.25">
      <c r="A78" s="19"/>
      <c r="B78" s="41"/>
      <c r="C78" s="41"/>
      <c r="D78" s="41"/>
      <c r="E78" s="41"/>
      <c r="F78" s="41"/>
      <c r="G78" s="4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42:G43 B76:G7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8" t="s">
        <v>59</v>
      </c>
      <c r="B1" s="78"/>
      <c r="C1" s="78"/>
      <c r="D1" s="78"/>
      <c r="E1" s="78"/>
      <c r="F1" s="78"/>
      <c r="G1" s="78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60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61</v>
      </c>
      <c r="B5" s="60"/>
      <c r="C5" s="60"/>
      <c r="D5" s="60"/>
      <c r="E5" s="60"/>
      <c r="F5" s="60"/>
      <c r="G5" s="61"/>
    </row>
    <row r="6" spans="1:7" x14ac:dyDescent="0.25">
      <c r="A6" s="76" t="s">
        <v>62</v>
      </c>
      <c r="B6" s="11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25">
      <c r="A7" s="77"/>
      <c r="B7" s="33" t="s">
        <v>63</v>
      </c>
      <c r="C7" s="77"/>
      <c r="D7" s="77"/>
      <c r="E7" s="77"/>
      <c r="F7" s="77"/>
      <c r="G7" s="77"/>
    </row>
    <row r="8" spans="1:7" ht="30" x14ac:dyDescent="0.25">
      <c r="A8" s="34" t="s">
        <v>64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6" t="s">
        <v>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65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66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67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68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69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70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6" t="s">
        <v>71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72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73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11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12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74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6" t="s">
        <v>13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75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14</v>
      </c>
      <c r="B34" s="4"/>
      <c r="C34" s="4"/>
      <c r="D34" s="4"/>
      <c r="E34" s="4"/>
      <c r="F34" s="4"/>
      <c r="G34" s="4"/>
    </row>
    <row r="35" spans="1:7" ht="45" customHeight="1" x14ac:dyDescent="0.25">
      <c r="A35" s="36" t="s">
        <v>76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15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77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9" t="s">
        <v>78</v>
      </c>
      <c r="B1" s="79"/>
      <c r="C1" s="79"/>
      <c r="D1" s="79"/>
      <c r="E1" s="79"/>
      <c r="F1" s="79"/>
      <c r="G1" s="79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79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61</v>
      </c>
      <c r="B5" s="46"/>
      <c r="C5" s="46"/>
      <c r="D5" s="46"/>
      <c r="E5" s="46"/>
      <c r="F5" s="46"/>
      <c r="G5" s="47"/>
    </row>
    <row r="6" spans="1:7" x14ac:dyDescent="0.25">
      <c r="A6" s="80" t="s">
        <v>80</v>
      </c>
      <c r="B6" s="11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25">
      <c r="A7" s="81"/>
      <c r="B7" s="12" t="s">
        <v>63</v>
      </c>
      <c r="C7" s="77"/>
      <c r="D7" s="77"/>
      <c r="E7" s="77"/>
      <c r="F7" s="77"/>
      <c r="G7" s="77"/>
    </row>
    <row r="8" spans="1:7" x14ac:dyDescent="0.25">
      <c r="A8" s="7" t="s">
        <v>81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1" t="s">
        <v>82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84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85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86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87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88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89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90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8"/>
      <c r="B18" s="15"/>
      <c r="C18" s="15"/>
      <c r="D18" s="15"/>
      <c r="E18" s="15"/>
      <c r="F18" s="15"/>
      <c r="G18" s="15"/>
    </row>
    <row r="19" spans="1:7" x14ac:dyDescent="0.25">
      <c r="A19" s="1" t="s">
        <v>91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1" t="s">
        <v>82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84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85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86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87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88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90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93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9" t="s">
        <v>94</v>
      </c>
      <c r="B1" s="79"/>
      <c r="C1" s="79"/>
      <c r="D1" s="79"/>
      <c r="E1" s="79"/>
      <c r="F1" s="79"/>
      <c r="G1" s="79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95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3" t="s">
        <v>62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11">
        <f>+F5+1</f>
        <v>2022</v>
      </c>
    </row>
    <row r="6" spans="1:7" ht="32.25" x14ac:dyDescent="0.25">
      <c r="A6" s="70"/>
      <c r="B6" s="85"/>
      <c r="C6" s="85"/>
      <c r="D6" s="85"/>
      <c r="E6" s="85"/>
      <c r="F6" s="85"/>
      <c r="G6" s="12" t="s">
        <v>96</v>
      </c>
    </row>
    <row r="7" spans="1:7" x14ac:dyDescent="0.25">
      <c r="A7" s="25" t="s">
        <v>64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6" t="s">
        <v>97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98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99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100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101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102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103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104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105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106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107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70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6" t="s">
        <v>109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110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111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112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113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5"/>
      <c r="B27" s="23"/>
      <c r="C27" s="23"/>
      <c r="D27" s="23"/>
      <c r="E27" s="23"/>
      <c r="F27" s="23"/>
      <c r="G27" s="23"/>
    </row>
    <row r="28" spans="1:7" x14ac:dyDescent="0.25">
      <c r="A28" s="1" t="s">
        <v>74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1" t="s">
        <v>13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5"/>
      <c r="B30" s="23"/>
      <c r="C30" s="23"/>
      <c r="D30" s="23"/>
      <c r="E30" s="23"/>
      <c r="F30" s="23"/>
      <c r="G30" s="23"/>
    </row>
    <row r="31" spans="1:7" x14ac:dyDescent="0.25">
      <c r="A31" s="1" t="s">
        <v>114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3"/>
      <c r="C32" s="23"/>
      <c r="D32" s="23"/>
      <c r="E32" s="23"/>
      <c r="F32" s="23"/>
      <c r="G32" s="23"/>
    </row>
    <row r="33" spans="1:7" x14ac:dyDescent="0.25">
      <c r="A33" s="1" t="s">
        <v>14</v>
      </c>
      <c r="B33" s="4"/>
      <c r="C33" s="4"/>
      <c r="D33" s="4"/>
      <c r="E33" s="4"/>
      <c r="F33" s="4"/>
      <c r="G33" s="4"/>
    </row>
    <row r="34" spans="1:7" ht="45" customHeight="1" x14ac:dyDescent="0.25">
      <c r="A34" s="30" t="s">
        <v>76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115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1" t="s">
        <v>116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82" t="s">
        <v>117</v>
      </c>
      <c r="B39" s="82"/>
      <c r="C39" s="82"/>
      <c r="D39" s="82"/>
      <c r="E39" s="82"/>
      <c r="F39" s="82"/>
      <c r="G39" s="82"/>
    </row>
    <row r="40" spans="1:7" x14ac:dyDescent="0.25">
      <c r="A40" s="82" t="s">
        <v>118</v>
      </c>
      <c r="B40" s="82"/>
      <c r="C40" s="82"/>
      <c r="D40" s="82"/>
      <c r="E40" s="82"/>
      <c r="F40" s="82"/>
      <c r="G40" s="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9" t="s">
        <v>119</v>
      </c>
      <c r="B1" s="79"/>
      <c r="C1" s="79"/>
      <c r="D1" s="79"/>
      <c r="E1" s="79"/>
      <c r="F1" s="79"/>
      <c r="G1" s="79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120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6" t="s">
        <v>80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11">
        <v>2022</v>
      </c>
    </row>
    <row r="6" spans="1:7" ht="48.75" customHeight="1" x14ac:dyDescent="0.25">
      <c r="A6" s="87"/>
      <c r="B6" s="85"/>
      <c r="C6" s="85"/>
      <c r="D6" s="85"/>
      <c r="E6" s="85"/>
      <c r="F6" s="85"/>
      <c r="G6" s="12" t="s">
        <v>121</v>
      </c>
    </row>
    <row r="7" spans="1:7" x14ac:dyDescent="0.25">
      <c r="A7" s="7" t="s">
        <v>81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1" t="s">
        <v>82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83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85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86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87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88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89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90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91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1" t="s">
        <v>82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83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92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122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82" t="s">
        <v>117</v>
      </c>
      <c r="B32" s="82"/>
      <c r="C32" s="82"/>
      <c r="D32" s="82"/>
      <c r="E32" s="82"/>
      <c r="F32" s="82"/>
      <c r="G32" s="82"/>
    </row>
    <row r="33" spans="1:7" x14ac:dyDescent="0.25">
      <c r="A33" s="82" t="s">
        <v>118</v>
      </c>
      <c r="B33" s="82"/>
      <c r="C33" s="82"/>
      <c r="D33" s="82"/>
      <c r="E33" s="82"/>
      <c r="F33" s="82"/>
      <c r="G33" s="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8" t="s">
        <v>123</v>
      </c>
      <c r="B1" s="88"/>
      <c r="C1" s="88"/>
      <c r="D1" s="88"/>
      <c r="E1" s="88"/>
      <c r="F1" s="88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124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125</v>
      </c>
      <c r="C4" s="52" t="s">
        <v>126</v>
      </c>
      <c r="D4" s="52" t="s">
        <v>127</v>
      </c>
      <c r="E4" s="52" t="s">
        <v>128</v>
      </c>
      <c r="F4" s="52" t="s">
        <v>129</v>
      </c>
    </row>
    <row r="5" spans="1:6" ht="12.75" customHeight="1" x14ac:dyDescent="0.25">
      <c r="A5" s="5" t="s">
        <v>130</v>
      </c>
      <c r="B5" s="18"/>
      <c r="C5" s="18"/>
      <c r="D5" s="18"/>
      <c r="E5" s="18"/>
      <c r="F5" s="18"/>
    </row>
    <row r="6" spans="1:6" ht="30" x14ac:dyDescent="0.25">
      <c r="A6" s="22" t="s">
        <v>131</v>
      </c>
      <c r="B6" s="23"/>
      <c r="C6" s="23"/>
      <c r="D6" s="23"/>
      <c r="E6" s="23"/>
      <c r="F6" s="23"/>
    </row>
    <row r="7" spans="1:6" ht="15" x14ac:dyDescent="0.25">
      <c r="A7" s="22" t="s">
        <v>132</v>
      </c>
      <c r="B7" s="23"/>
      <c r="C7" s="23"/>
      <c r="D7" s="23"/>
      <c r="E7" s="23"/>
      <c r="F7" s="23"/>
    </row>
    <row r="8" spans="1:6" ht="15" x14ac:dyDescent="0.25">
      <c r="A8" s="30"/>
      <c r="B8" s="15"/>
      <c r="C8" s="15"/>
      <c r="D8" s="15"/>
      <c r="E8" s="15"/>
      <c r="F8" s="15"/>
    </row>
    <row r="9" spans="1:6" ht="15" x14ac:dyDescent="0.25">
      <c r="A9" s="5" t="s">
        <v>133</v>
      </c>
      <c r="B9" s="15"/>
      <c r="C9" s="15"/>
      <c r="D9" s="15"/>
      <c r="E9" s="15"/>
      <c r="F9" s="15"/>
    </row>
    <row r="10" spans="1:6" ht="15" x14ac:dyDescent="0.25">
      <c r="A10" s="22" t="s">
        <v>134</v>
      </c>
      <c r="B10" s="23"/>
      <c r="C10" s="23"/>
      <c r="D10" s="23"/>
      <c r="E10" s="23"/>
      <c r="F10" s="23"/>
    </row>
    <row r="11" spans="1:6" ht="15" x14ac:dyDescent="0.25">
      <c r="A11" s="39" t="s">
        <v>135</v>
      </c>
      <c r="B11" s="23"/>
      <c r="C11" s="23"/>
      <c r="D11" s="23"/>
      <c r="E11" s="23"/>
      <c r="F11" s="23"/>
    </row>
    <row r="12" spans="1:6" ht="15" x14ac:dyDescent="0.25">
      <c r="A12" s="39" t="s">
        <v>136</v>
      </c>
      <c r="B12" s="23"/>
      <c r="C12" s="23"/>
      <c r="D12" s="23"/>
      <c r="E12" s="23"/>
      <c r="F12" s="23"/>
    </row>
    <row r="13" spans="1:6" ht="15" x14ac:dyDescent="0.25">
      <c r="A13" s="39" t="s">
        <v>137</v>
      </c>
      <c r="B13" s="23"/>
      <c r="C13" s="23"/>
      <c r="D13" s="23"/>
      <c r="E13" s="23"/>
      <c r="F13" s="23"/>
    </row>
    <row r="14" spans="1:6" ht="15" x14ac:dyDescent="0.25">
      <c r="A14" s="22" t="s">
        <v>138</v>
      </c>
      <c r="B14" s="23"/>
      <c r="C14" s="23"/>
      <c r="D14" s="23"/>
      <c r="E14" s="23"/>
      <c r="F14" s="23"/>
    </row>
    <row r="15" spans="1:6" ht="15" x14ac:dyDescent="0.25">
      <c r="A15" s="39" t="s">
        <v>135</v>
      </c>
      <c r="B15" s="23"/>
      <c r="C15" s="23"/>
      <c r="D15" s="23"/>
      <c r="E15" s="23"/>
      <c r="F15" s="23"/>
    </row>
    <row r="16" spans="1:6" ht="15" x14ac:dyDescent="0.25">
      <c r="A16" s="39" t="s">
        <v>136</v>
      </c>
      <c r="B16" s="23"/>
      <c r="C16" s="23"/>
      <c r="D16" s="23"/>
      <c r="E16" s="23"/>
      <c r="F16" s="23"/>
    </row>
    <row r="17" spans="1:6" ht="15" x14ac:dyDescent="0.25">
      <c r="A17" s="39" t="s">
        <v>137</v>
      </c>
      <c r="B17" s="23"/>
      <c r="C17" s="23"/>
      <c r="D17" s="23"/>
      <c r="E17" s="23"/>
      <c r="F17" s="23"/>
    </row>
    <row r="18" spans="1:6" ht="15" x14ac:dyDescent="0.25">
      <c r="A18" s="22" t="s">
        <v>139</v>
      </c>
      <c r="B18" s="53"/>
      <c r="C18" s="23"/>
      <c r="D18" s="23"/>
      <c r="E18" s="23"/>
      <c r="F18" s="23"/>
    </row>
    <row r="19" spans="1:6" ht="15" x14ac:dyDescent="0.25">
      <c r="A19" s="22" t="s">
        <v>140</v>
      </c>
      <c r="B19" s="23"/>
      <c r="C19" s="23"/>
      <c r="D19" s="23"/>
      <c r="E19" s="23"/>
      <c r="F19" s="23"/>
    </row>
    <row r="20" spans="1:6" ht="30" x14ac:dyDescent="0.25">
      <c r="A20" s="22" t="s">
        <v>141</v>
      </c>
      <c r="B20" s="54"/>
      <c r="C20" s="54"/>
      <c r="D20" s="54"/>
      <c r="E20" s="54"/>
      <c r="F20" s="54"/>
    </row>
    <row r="21" spans="1:6" ht="30" x14ac:dyDescent="0.25">
      <c r="A21" s="22" t="s">
        <v>142</v>
      </c>
      <c r="B21" s="54"/>
      <c r="C21" s="54"/>
      <c r="D21" s="54"/>
      <c r="E21" s="54"/>
      <c r="F21" s="54"/>
    </row>
    <row r="22" spans="1:6" ht="30" x14ac:dyDescent="0.25">
      <c r="A22" s="22" t="s">
        <v>143</v>
      </c>
      <c r="B22" s="54"/>
      <c r="C22" s="54"/>
      <c r="D22" s="54"/>
      <c r="E22" s="54"/>
      <c r="F22" s="54"/>
    </row>
    <row r="23" spans="1:6" ht="15" x14ac:dyDescent="0.25">
      <c r="A23" s="22" t="s">
        <v>144</v>
      </c>
      <c r="B23" s="54"/>
      <c r="C23" s="54"/>
      <c r="D23" s="54"/>
      <c r="E23" s="54"/>
      <c r="F23" s="54"/>
    </row>
    <row r="24" spans="1:6" ht="15" x14ac:dyDescent="0.25">
      <c r="A24" s="22" t="s">
        <v>145</v>
      </c>
      <c r="B24" s="55"/>
      <c r="C24" s="23"/>
      <c r="D24" s="23"/>
      <c r="E24" s="23"/>
      <c r="F24" s="23"/>
    </row>
    <row r="25" spans="1:6" ht="15" x14ac:dyDescent="0.25">
      <c r="A25" s="22" t="s">
        <v>146</v>
      </c>
      <c r="B25" s="55"/>
      <c r="C25" s="23"/>
      <c r="D25" s="23"/>
      <c r="E25" s="23"/>
      <c r="F25" s="23"/>
    </row>
    <row r="26" spans="1:6" ht="15" x14ac:dyDescent="0.25">
      <c r="A26" s="30"/>
      <c r="B26" s="15"/>
      <c r="C26" s="15"/>
      <c r="D26" s="15"/>
      <c r="E26" s="15"/>
      <c r="F26" s="15"/>
    </row>
    <row r="27" spans="1:6" ht="15" x14ac:dyDescent="0.25">
      <c r="A27" s="5" t="s">
        <v>147</v>
      </c>
      <c r="B27" s="15"/>
      <c r="C27" s="15"/>
      <c r="D27" s="15"/>
      <c r="E27" s="15"/>
      <c r="F27" s="15"/>
    </row>
    <row r="28" spans="1:6" ht="15" x14ac:dyDescent="0.25">
      <c r="A28" s="22" t="s">
        <v>148</v>
      </c>
      <c r="B28" s="23"/>
      <c r="C28" s="23"/>
      <c r="D28" s="23"/>
      <c r="E28" s="23"/>
      <c r="F28" s="23"/>
    </row>
    <row r="29" spans="1:6" ht="15" x14ac:dyDescent="0.25">
      <c r="A29" s="30"/>
      <c r="B29" s="15"/>
      <c r="C29" s="15"/>
      <c r="D29" s="15"/>
      <c r="E29" s="15"/>
      <c r="F29" s="15"/>
    </row>
    <row r="30" spans="1:6" ht="15" x14ac:dyDescent="0.25">
      <c r="A30" s="5" t="s">
        <v>149</v>
      </c>
      <c r="B30" s="15"/>
      <c r="C30" s="15"/>
      <c r="D30" s="15"/>
      <c r="E30" s="15"/>
      <c r="F30" s="15"/>
    </row>
    <row r="31" spans="1:6" ht="15" x14ac:dyDescent="0.25">
      <c r="A31" s="22" t="s">
        <v>134</v>
      </c>
      <c r="B31" s="23"/>
      <c r="C31" s="23"/>
      <c r="D31" s="23"/>
      <c r="E31" s="23"/>
      <c r="F31" s="23"/>
    </row>
    <row r="32" spans="1:6" ht="15" x14ac:dyDescent="0.25">
      <c r="A32" s="22" t="s">
        <v>138</v>
      </c>
      <c r="B32" s="23"/>
      <c r="C32" s="23"/>
      <c r="D32" s="23"/>
      <c r="E32" s="23"/>
      <c r="F32" s="23"/>
    </row>
    <row r="33" spans="1:6" ht="15" x14ac:dyDescent="0.25">
      <c r="A33" s="22" t="s">
        <v>150</v>
      </c>
      <c r="B33" s="23"/>
      <c r="C33" s="23"/>
      <c r="D33" s="23"/>
      <c r="E33" s="23"/>
      <c r="F33" s="23"/>
    </row>
    <row r="34" spans="1:6" ht="15" x14ac:dyDescent="0.25">
      <c r="A34" s="30"/>
      <c r="B34" s="15"/>
      <c r="C34" s="15"/>
      <c r="D34" s="15"/>
      <c r="E34" s="15"/>
      <c r="F34" s="15"/>
    </row>
    <row r="35" spans="1:6" ht="15" x14ac:dyDescent="0.25">
      <c r="A35" s="5" t="s">
        <v>151</v>
      </c>
      <c r="B35" s="15"/>
      <c r="C35" s="15"/>
      <c r="D35" s="15"/>
      <c r="E35" s="15"/>
      <c r="F35" s="15"/>
    </row>
    <row r="36" spans="1:6" ht="15" x14ac:dyDescent="0.25">
      <c r="A36" s="22" t="s">
        <v>152</v>
      </c>
      <c r="B36" s="23"/>
      <c r="C36" s="23"/>
      <c r="D36" s="23"/>
      <c r="E36" s="23"/>
      <c r="F36" s="23"/>
    </row>
    <row r="37" spans="1:6" ht="15" x14ac:dyDescent="0.25">
      <c r="A37" s="22" t="s">
        <v>153</v>
      </c>
      <c r="B37" s="23"/>
      <c r="C37" s="23"/>
      <c r="D37" s="23"/>
      <c r="E37" s="23"/>
      <c r="F37" s="23"/>
    </row>
    <row r="38" spans="1:6" ht="15" x14ac:dyDescent="0.25">
      <c r="A38" s="22" t="s">
        <v>154</v>
      </c>
      <c r="B38" s="55"/>
      <c r="C38" s="23"/>
      <c r="D38" s="23"/>
      <c r="E38" s="23"/>
      <c r="F38" s="23"/>
    </row>
    <row r="39" spans="1:6" ht="15" x14ac:dyDescent="0.25">
      <c r="A39" s="30"/>
      <c r="B39" s="15"/>
      <c r="C39" s="15"/>
      <c r="D39" s="15"/>
      <c r="E39" s="15"/>
      <c r="F39" s="15"/>
    </row>
    <row r="40" spans="1:6" ht="15" x14ac:dyDescent="0.25">
      <c r="A40" s="5" t="s">
        <v>155</v>
      </c>
      <c r="B40" s="23"/>
      <c r="C40" s="23"/>
      <c r="D40" s="23"/>
      <c r="E40" s="23"/>
      <c r="F40" s="23"/>
    </row>
    <row r="41" spans="1:6" ht="15" x14ac:dyDescent="0.25">
      <c r="A41" s="30"/>
      <c r="B41" s="15"/>
      <c r="C41" s="15"/>
      <c r="D41" s="15"/>
      <c r="E41" s="15"/>
      <c r="F41" s="15"/>
    </row>
    <row r="42" spans="1:6" ht="15" x14ac:dyDescent="0.25">
      <c r="A42" s="5" t="s">
        <v>156</v>
      </c>
      <c r="B42" s="15"/>
      <c r="C42" s="15"/>
      <c r="D42" s="15"/>
      <c r="E42" s="15"/>
      <c r="F42" s="15"/>
    </row>
    <row r="43" spans="1:6" ht="15" x14ac:dyDescent="0.25">
      <c r="A43" s="22" t="s">
        <v>157</v>
      </c>
      <c r="B43" s="23"/>
      <c r="C43" s="23"/>
      <c r="D43" s="23"/>
      <c r="E43" s="23"/>
      <c r="F43" s="23"/>
    </row>
    <row r="44" spans="1:6" ht="15" x14ac:dyDescent="0.25">
      <c r="A44" s="22" t="s">
        <v>158</v>
      </c>
      <c r="B44" s="23"/>
      <c r="C44" s="23"/>
      <c r="D44" s="23"/>
      <c r="E44" s="23"/>
      <c r="F44" s="23"/>
    </row>
    <row r="45" spans="1:6" ht="15" x14ac:dyDescent="0.25">
      <c r="A45" s="22" t="s">
        <v>159</v>
      </c>
      <c r="B45" s="23"/>
      <c r="C45" s="23"/>
      <c r="D45" s="23"/>
      <c r="E45" s="23"/>
      <c r="F45" s="23"/>
    </row>
    <row r="46" spans="1:6" ht="15" x14ac:dyDescent="0.25">
      <c r="A46" s="30"/>
      <c r="B46" s="15"/>
      <c r="C46" s="15"/>
      <c r="D46" s="15"/>
      <c r="E46" s="15"/>
      <c r="F46" s="15"/>
    </row>
    <row r="47" spans="1:6" ht="30" x14ac:dyDescent="0.25">
      <c r="A47" s="5" t="s">
        <v>160</v>
      </c>
      <c r="B47" s="15"/>
      <c r="C47" s="15"/>
      <c r="D47" s="15"/>
      <c r="E47" s="15"/>
      <c r="F47" s="15"/>
    </row>
    <row r="48" spans="1:6" ht="15" x14ac:dyDescent="0.25">
      <c r="A48" s="22" t="s">
        <v>158</v>
      </c>
      <c r="B48" s="54"/>
      <c r="C48" s="54"/>
      <c r="D48" s="54"/>
      <c r="E48" s="54"/>
      <c r="F48" s="54"/>
    </row>
    <row r="49" spans="1:6" ht="15" x14ac:dyDescent="0.25">
      <c r="A49" s="22" t="s">
        <v>159</v>
      </c>
      <c r="B49" s="54"/>
      <c r="C49" s="54"/>
      <c r="D49" s="54"/>
      <c r="E49" s="54"/>
      <c r="F49" s="54"/>
    </row>
    <row r="50" spans="1:6" ht="15" x14ac:dyDescent="0.25">
      <c r="A50" s="30"/>
      <c r="B50" s="15"/>
      <c r="C50" s="15"/>
      <c r="D50" s="15"/>
      <c r="E50" s="15"/>
      <c r="F50" s="15"/>
    </row>
    <row r="51" spans="1:6" ht="15" x14ac:dyDescent="0.25">
      <c r="A51" s="5" t="s">
        <v>161</v>
      </c>
      <c r="B51" s="15"/>
      <c r="C51" s="15"/>
      <c r="D51" s="15"/>
      <c r="E51" s="15"/>
      <c r="F51" s="15"/>
    </row>
    <row r="52" spans="1:6" ht="15" x14ac:dyDescent="0.25">
      <c r="A52" s="22" t="s">
        <v>158</v>
      </c>
      <c r="B52" s="23"/>
      <c r="C52" s="23"/>
      <c r="D52" s="23"/>
      <c r="E52" s="23"/>
      <c r="F52" s="23"/>
    </row>
    <row r="53" spans="1:6" ht="15" x14ac:dyDescent="0.25">
      <c r="A53" s="22" t="s">
        <v>159</v>
      </c>
      <c r="B53" s="23"/>
      <c r="C53" s="23"/>
      <c r="D53" s="23"/>
      <c r="E53" s="23"/>
      <c r="F53" s="23"/>
    </row>
    <row r="54" spans="1:6" ht="15" x14ac:dyDescent="0.25">
      <c r="A54" s="22" t="s">
        <v>162</v>
      </c>
      <c r="B54" s="23"/>
      <c r="C54" s="23"/>
      <c r="D54" s="23"/>
      <c r="E54" s="23"/>
      <c r="F54" s="23"/>
    </row>
    <row r="55" spans="1:6" ht="15" x14ac:dyDescent="0.25">
      <c r="A55" s="30"/>
      <c r="B55" s="15"/>
      <c r="C55" s="15"/>
      <c r="D55" s="15"/>
      <c r="E55" s="15"/>
      <c r="F55" s="15"/>
    </row>
    <row r="56" spans="1:6" ht="44.25" customHeight="1" x14ac:dyDescent="0.25">
      <c r="A56" s="5" t="s">
        <v>163</v>
      </c>
      <c r="B56" s="15"/>
      <c r="C56" s="15"/>
      <c r="D56" s="15"/>
      <c r="E56" s="15"/>
      <c r="F56" s="15"/>
    </row>
    <row r="57" spans="1:6" ht="20.100000000000001" customHeight="1" x14ac:dyDescent="0.25">
      <c r="A57" s="22" t="s">
        <v>158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159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164</v>
      </c>
      <c r="B60" s="15"/>
      <c r="C60" s="15"/>
      <c r="D60" s="15"/>
      <c r="E60" s="15"/>
      <c r="F60" s="15"/>
    </row>
    <row r="61" spans="1:6" ht="20.100000000000001" customHeight="1" x14ac:dyDescent="0.25">
      <c r="A61" s="22" t="s">
        <v>165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166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167</v>
      </c>
      <c r="B64" s="15"/>
      <c r="C64" s="15"/>
      <c r="D64" s="15"/>
      <c r="E64" s="15"/>
      <c r="F64" s="15"/>
    </row>
    <row r="65" spans="1:6" ht="20.100000000000001" customHeight="1" x14ac:dyDescent="0.25">
      <c r="A65" s="22" t="s">
        <v>168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169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6aa8a68a-ab09-4ac8-a697-fdce915bc567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cp:lastPrinted>2024-04-23T20:03:32Z</cp:lastPrinted>
  <dcterms:created xsi:type="dcterms:W3CDTF">2023-03-16T22:14:51Z</dcterms:created>
  <dcterms:modified xsi:type="dcterms:W3CDTF">2024-04-30T16:16:07Z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