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4715" windowHeight="8730"/>
  </bookViews>
  <sheets>
    <sheet name="Hoja1" sheetId="7" r:id="rId1"/>
  </sheets>
  <calcPr calcId="152511"/>
</workbook>
</file>

<file path=xl/calcChain.xml><?xml version="1.0" encoding="utf-8"?>
<calcChain xmlns="http://schemas.openxmlformats.org/spreadsheetml/2006/main">
  <c r="G35" i="7" l="1"/>
  <c r="G30" i="7"/>
  <c r="G46" i="7"/>
  <c r="G14" i="7"/>
  <c r="G24" i="7"/>
  <c r="G26" i="7"/>
  <c r="G48" i="7"/>
  <c r="F35" i="7"/>
  <c r="F30" i="7"/>
  <c r="F46" i="7"/>
  <c r="F14" i="7"/>
  <c r="F24" i="7"/>
  <c r="F26" i="7"/>
  <c r="F48" i="7"/>
  <c r="G42" i="7"/>
  <c r="F42" i="7"/>
  <c r="C13" i="7"/>
  <c r="C27" i="7"/>
  <c r="C29" i="7"/>
  <c r="B13" i="7"/>
  <c r="B27" i="7"/>
  <c r="B29" i="7"/>
  <c r="D13" i="7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<sst xmlns="http://schemas.openxmlformats.org/spreadsheetml/2006/main" count="60" uniqueCount="60">
  <si>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</si>
  <si>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</si>
  <si>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</si>
  <si>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</si>
  <si>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</si>
  <si>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</si>
  <si>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</si>
  <si>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MUNICIPIO DE VALLE DE SANTIAGO, GTO.
ESTADO DE SITUACIÓN FINANCIERA
Al 31 DE MARZO DEL 2018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</si>
  <si>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</si>
  <si>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</si>
  <si>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</si>
  <si>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</si>
  <si>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</si>
  <si>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</si>
  <si>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</si>
  <si>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</si>
  <si>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</si>
  <si>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</si>
  <si>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</si>
  <si>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</si>
  <si>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</si>
  <si>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</si>
  <si>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</si>
  <si>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</si>
  <si>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</si>
  <si>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</si>
  <si>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</si>
  <si>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</si>
  <si>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</si>
  <si>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</si>
  <si>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</si>
  <si>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</si>
  <si>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</si>
  <si>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</si>
  <si>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</si>
  <si>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</si>
  <si>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</si>
  <si>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</si>
  <si>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</si>
  <si>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</si>
  <si>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</si>
  <si>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 No Circulante</t>
  </si>
  <si>
    <t>Otros Activos no Circulantes</t>
  </si>
  <si>
    <t>Total del Pasivo</t>
  </si>
  <si>
    <t>Total de Activo No Circulante</t>
  </si>
  <si>
    <t>HACIENDA PÚBLICA/PATRIMONIO</t>
  </si>
  <si>
    <t>Total Activo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</si>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</sst>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10" fillId="0" borderId="10" xfId="8" applyFont="1" applyFill="1" applyBorder="1" applyAlignment="1" applyProtection="1">
      <alignment horizontal="center" vertical="center" wrapText="1"/>
      <protection locked="0"/>
    </xf>
    <xf numFmtId="0" fontId="4" fillId="0" borderId="2" xfId="8" applyNumberFormat="1" applyFont="1" applyFill="1" applyBorder="1" applyAlignment="1" applyProtection="1">
      <alignment horizontal="center" vertical="top"/>
      <protection locked="0"/>
    </xf>
    <xf numFmtId="0" fontId="4" fillId="0" borderId="2" xfId="8" applyFont="1" applyFill="1" applyBorder="1" applyAlignment="1" applyProtection="1">
      <alignment horizontal="left" vertical="top" wrapText="1"/>
      <protection locked="0"/>
    </xf>
    <xf numFmtId="0" fontId="10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4" fillId="0" borderId="9" xfId="8" applyFont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4" fillId="0" borderId="9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5" fillId="0" borderId="9" xfId="8" applyFont="1" applyBorder="1" applyAlignment="1" applyProtection="1">
      <alignment vertical="top" wrapText="1"/>
      <protection locked="0"/>
    </xf>
    <xf numFmtId="4" fontId="5" fillId="0" borderId="9" xfId="8" applyNumberFormat="1" applyFont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5" xfId="8" applyNumberFormat="1" applyFont="1" applyFill="1" applyBorder="1" applyAlignment="1" applyProtection="1">
      <alignment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165" fontId="5" fillId="0" borderId="9" xfId="25" applyNumberFormat="1" applyFont="1" applyBorder="1" applyAlignment="1" applyProtection="1">
      <alignment vertical="top" wrapText="1"/>
      <protection locked="0"/>
    </xf>
    <xf numFmtId="0" fontId="5" fillId="0" borderId="0" xfId="8" applyNumberFormat="1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165" fontId="5" fillId="0" borderId="5" xfId="25" applyNumberFormat="1" applyFont="1" applyBorder="1" applyAlignment="1" applyProtection="1">
      <alignment vertical="top" wrapText="1"/>
      <protection locked="0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11" fillId="0" borderId="4" xfId="8" applyFont="1" applyFill="1" applyBorder="1" applyAlignment="1" applyProtection="1">
      <alignment horizontal="left" vertical="top" wrapText="1"/>
      <protection locked="0"/>
    </xf>
    <xf numFmtId="165" fontId="4" fillId="0" borderId="9" xfId="25" applyNumberFormat="1" applyFont="1" applyBorder="1" applyAlignment="1" applyProtection="1">
      <alignment vertical="top" wrapText="1"/>
      <protection locked="0"/>
    </xf>
    <xf numFmtId="165" fontId="4" fillId="0" borderId="0" xfId="25" applyNumberFormat="1" applyFont="1" applyBorder="1" applyAlignment="1" applyProtection="1">
      <alignment vertical="top" wrapText="1"/>
      <protection locked="0"/>
    </xf>
    <xf numFmtId="0" fontId="11" fillId="0" borderId="0" xfId="8" applyFont="1" applyFill="1" applyBorder="1" applyAlignment="1" applyProtection="1">
      <alignment horizontal="left" vertical="top" wrapText="1"/>
      <protection locked="0"/>
    </xf>
    <xf numFmtId="165" fontId="4" fillId="0" borderId="5" xfId="25" applyNumberFormat="1" applyFont="1" applyBorder="1" applyAlignment="1" applyProtection="1">
      <alignment vertical="top" wrapText="1"/>
      <protection locked="0"/>
    </xf>
    <xf numFmtId="4" fontId="4" fillId="0" borderId="5" xfId="8" applyNumberFormat="1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12" fillId="0" borderId="0" xfId="8" applyFont="1" applyFill="1" applyBorder="1" applyAlignment="1" applyProtection="1">
      <alignment horizontal="left" vertical="top" wrapText="1"/>
      <protection locked="0"/>
    </xf>
    <xf numFmtId="4" fontId="4" fillId="0" borderId="5" xfId="2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 applyProtection="1">
      <alignment vertical="top"/>
      <protection locked="0"/>
    </xf>
    <xf numFmtId="165" fontId="5" fillId="0" borderId="9" xfId="2" applyNumberFormat="1" applyFont="1" applyFill="1" applyBorder="1" applyAlignment="1" applyProtection="1">
      <alignment vertical="top" wrapText="1"/>
      <protection locked="0"/>
    </xf>
    <xf numFmtId="165" fontId="4" fillId="0" borderId="9" xfId="2" applyNumberFormat="1" applyFont="1" applyFill="1" applyBorder="1" applyAlignment="1" applyProtection="1">
      <alignment vertical="top" wrapText="1"/>
      <protection locked="0"/>
    </xf>
    <xf numFmtId="0" fontId="9" fillId="0" borderId="0" xfId="8" applyNumberFormat="1" applyFont="1" applyFill="1" applyBorder="1" applyAlignment="1" applyProtection="1">
      <alignment horizontal="center" vertical="top"/>
      <protection locked="0"/>
    </xf>
    <xf numFmtId="4" fontId="5" fillId="0" borderId="0" xfId="8" applyNumberFormat="1" applyFont="1" applyBorder="1" applyAlignment="1" applyProtection="1">
      <alignment vertical="top"/>
      <protection locked="0"/>
    </xf>
    <xf numFmtId="0" fontId="5" fillId="0" borderId="9" xfId="8" applyFont="1" applyFill="1" applyBorder="1" applyAlignment="1" applyProtection="1">
      <alignment vertical="top" wrapText="1"/>
      <protection locked="0"/>
    </xf>
    <xf numFmtId="4" fontId="5" fillId="0" borderId="9" xfId="8" applyNumberFormat="1" applyFont="1" applyFill="1" applyBorder="1" applyAlignment="1" applyProtection="1">
      <alignment vertical="top"/>
      <protection locked="0"/>
    </xf>
    <xf numFmtId="0" fontId="5" fillId="0" borderId="6" xfId="8" applyFont="1" applyBorder="1" applyAlignment="1" applyProtection="1">
      <alignment vertical="top" wrapText="1"/>
      <protection locked="0"/>
    </xf>
    <xf numFmtId="0" fontId="5" fillId="0" borderId="11" xfId="8" applyFont="1" applyBorder="1" applyAlignment="1" applyProtection="1">
      <alignment vertical="top" wrapText="1"/>
      <protection locked="0"/>
    </xf>
    <xf numFmtId="4" fontId="5" fillId="0" borderId="11" xfId="8" applyNumberFormat="1" applyFont="1" applyBorder="1" applyAlignment="1" applyProtection="1">
      <alignment vertical="top"/>
      <protection locked="0"/>
    </xf>
    <xf numFmtId="4" fontId="5" fillId="0" borderId="7" xfId="8" applyNumberFormat="1" applyFont="1" applyBorder="1" applyAlignment="1" applyProtection="1">
      <alignment vertical="top"/>
      <protection locked="0"/>
    </xf>
    <xf numFmtId="4" fontId="5" fillId="0" borderId="8" xfId="8" applyNumberFormat="1" applyFont="1" applyBorder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8" fillId="0" borderId="0" xfId="35"/>
    <xf numFmtId="0" fontId="5" fillId="0" borderId="0" xfId="8" applyFont="1" applyAlignment="1" applyProtection="1">
      <alignment horizontal="left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6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4 2" xfId="34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  <cellStyle name="Normal 7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0"/>
          <a:ext cx="1495425" cy="8286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51" customWidth="1"/>
    <col min="4" max="4" width="1" style="51" customWidth="1"/>
    <col min="5" max="5" width="64.33203125" style="51" customWidth="1"/>
    <col min="6" max="7" width="18.83203125" style="51" customWidth="1"/>
    <col min="8" max="16384" width="12" style="2"/>
  </cols>
  <sheetData>
    <row r="1" spans="1:7" ht="65.25" customHeight="1" x14ac:dyDescent="0.2">
      <c r="A1" s="55" t="s">
        <v>7</v>
      </c>
      <c r="B1" s="56"/>
      <c r="C1" s="56"/>
      <c r="D1" s="56"/>
      <c r="E1" s="56"/>
      <c r="F1" s="56"/>
      <c r="G1" s="57"/>
    </row>
    <row r="2" spans="1:7" s="10" customFormat="1" x14ac:dyDescent="0.2">
      <c r="A2" s="5" t="s">
        <v>0</v>
      </c>
      <c r="B2" s="6">
        <v>2018</v>
      </c>
      <c r="C2" s="6">
        <v>2017</v>
      </c>
      <c r="D2" s="7"/>
      <c r="E2" s="8" t="s">
        <v>3</v>
      </c>
      <c r="F2" s="6">
        <v>2018</v>
      </c>
      <c r="G2" s="9">
        <v>2017</v>
      </c>
    </row>
    <row r="3" spans="1:7" s="10" customFormat="1" x14ac:dyDescent="0.2">
      <c r="A3" s="11"/>
      <c r="B3" s="12"/>
      <c r="C3" s="12"/>
      <c r="D3" s="13"/>
      <c r="E3" s="14"/>
      <c r="F3" s="15"/>
      <c r="G3" s="16"/>
    </row>
    <row r="4" spans="1:7" x14ac:dyDescent="0.2">
      <c r="A4" s="17" t="s">
        <v>8</v>
      </c>
      <c r="B4" s="18"/>
      <c r="C4" s="19"/>
      <c r="D4" s="20"/>
      <c r="E4" s="14" t="s">
        <v>9</v>
      </c>
      <c r="F4" s="21"/>
      <c r="G4" s="22"/>
    </row>
    <row r="5" spans="1:7" x14ac:dyDescent="0.2">
      <c r="A5" s="23" t="s">
        <v>10</v>
      </c>
      <c r="B5" s="24">
        <v>143759882.60000002</v>
      </c>
      <c r="C5" s="24">
        <v>172793943.24000001</v>
      </c>
      <c r="D5" s="25"/>
      <c r="E5" s="26" t="s">
        <v>11</v>
      </c>
      <c r="F5" s="24">
        <v>24673202.120000005</v>
      </c>
      <c r="G5" s="27">
        <v>47374206.619999997</v>
      </c>
    </row>
    <row r="6" spans="1:7" x14ac:dyDescent="0.2">
      <c r="A6" s="23" t="s">
        <v>12</v>
      </c>
      <c r="B6" s="24">
        <v>18762692.170000002</v>
      </c>
      <c r="C6" s="24">
        <v>28085402.789999999</v>
      </c>
      <c r="D6" s="25"/>
      <c r="E6" s="26" t="s">
        <v>13</v>
      </c>
      <c r="F6" s="24">
        <v>0</v>
      </c>
      <c r="G6" s="27">
        <v>0</v>
      </c>
    </row>
    <row r="7" spans="1:7" x14ac:dyDescent="0.2">
      <c r="A7" s="23" t="s">
        <v>14</v>
      </c>
      <c r="B7" s="24">
        <v>11704214.720000001</v>
      </c>
      <c r="C7" s="24">
        <v>30300373</v>
      </c>
      <c r="D7" s="25"/>
      <c r="E7" s="26" t="s">
        <v>15</v>
      </c>
      <c r="F7" s="24">
        <v>230852.91</v>
      </c>
      <c r="G7" s="27">
        <v>0</v>
      </c>
    </row>
    <row r="8" spans="1:7" x14ac:dyDescent="0.2">
      <c r="A8" s="23" t="s">
        <v>1</v>
      </c>
      <c r="B8" s="24">
        <v>0</v>
      </c>
      <c r="C8" s="24">
        <v>0</v>
      </c>
      <c r="D8" s="25"/>
      <c r="E8" s="26" t="s">
        <v>16</v>
      </c>
      <c r="F8" s="24">
        <v>0</v>
      </c>
      <c r="G8" s="27">
        <v>0</v>
      </c>
    </row>
    <row r="9" spans="1:7" x14ac:dyDescent="0.2">
      <c r="A9" s="23" t="s">
        <v>2</v>
      </c>
      <c r="B9" s="24">
        <v>0</v>
      </c>
      <c r="C9" s="24">
        <v>0</v>
      </c>
      <c r="D9" s="25"/>
      <c r="E9" s="26" t="s">
        <v>17</v>
      </c>
      <c r="F9" s="24">
        <v>0</v>
      </c>
      <c r="G9" s="27">
        <v>0</v>
      </c>
    </row>
    <row r="10" spans="1:7" ht="13.5" customHeight="1" x14ac:dyDescent="0.2">
      <c r="A10" s="23" t="s">
        <v>18</v>
      </c>
      <c r="B10" s="24">
        <v>0</v>
      </c>
      <c r="C10" s="24">
        <v>0</v>
      </c>
      <c r="D10" s="25"/>
      <c r="E10" s="26" t="s">
        <v>19</v>
      </c>
      <c r="F10" s="24">
        <v>0</v>
      </c>
      <c r="G10" s="27">
        <v>0</v>
      </c>
    </row>
    <row r="11" spans="1:7" x14ac:dyDescent="0.2">
      <c r="A11" s="23" t="s">
        <v>20</v>
      </c>
      <c r="B11" s="24">
        <v>0</v>
      </c>
      <c r="C11" s="24">
        <v>0</v>
      </c>
      <c r="D11" s="25"/>
      <c r="E11" s="26" t="s">
        <v>21</v>
      </c>
      <c r="F11" s="24">
        <v>0</v>
      </c>
      <c r="G11" s="27">
        <v>0</v>
      </c>
    </row>
    <row r="12" spans="1:7" x14ac:dyDescent="0.2">
      <c r="A12" s="23"/>
      <c r="B12" s="28"/>
      <c r="C12" s="28"/>
      <c r="D12" s="25"/>
      <c r="E12" s="26" t="s">
        <v>22</v>
      </c>
      <c r="F12" s="24">
        <v>0</v>
      </c>
      <c r="G12" s="27">
        <v>0</v>
      </c>
    </row>
    <row r="13" spans="1:7" x14ac:dyDescent="0.2">
      <c r="A13" s="29" t="s">
        <v>23</v>
      </c>
      <c r="B13" s="30">
        <f>SUM(B5:B11)</f>
        <v>174226789.49000004</v>
      </c>
      <c r="C13" s="30">
        <f t="shared" ref="C13:D13" si="0">SUM(C5:C11)</f>
        <v>231179719.03</v>
      </c>
      <c r="D13" s="31">
        <f t="shared" si="0"/>
        <v>0</v>
      </c>
      <c r="E13" s="26"/>
      <c r="F13" s="21"/>
      <c r="G13" s="22"/>
    </row>
    <row r="14" spans="1:7" x14ac:dyDescent="0.2">
      <c r="A14" s="11"/>
      <c r="B14" s="21"/>
      <c r="C14" s="21"/>
      <c r="D14" s="13"/>
      <c r="E14" s="32" t="s">
        <v>24</v>
      </c>
      <c r="F14" s="30">
        <f>SUM(F5:F12)</f>
        <v>24904055.030000005</v>
      </c>
      <c r="G14" s="33">
        <f>SUM(G5:G12)</f>
        <v>47374206.619999997</v>
      </c>
    </row>
    <row r="15" spans="1:7" x14ac:dyDescent="0.2">
      <c r="A15" s="11" t="s">
        <v>25</v>
      </c>
      <c r="B15" s="28"/>
      <c r="C15" s="28"/>
      <c r="D15" s="25"/>
      <c r="E15" s="14"/>
      <c r="F15" s="21"/>
      <c r="G15" s="34"/>
    </row>
    <row r="16" spans="1:7" x14ac:dyDescent="0.2">
      <c r="A16" s="23" t="s">
        <v>26</v>
      </c>
      <c r="B16" s="24">
        <v>0</v>
      </c>
      <c r="C16" s="24">
        <v>0</v>
      </c>
      <c r="D16" s="13"/>
      <c r="E16" s="14" t="s">
        <v>27</v>
      </c>
      <c r="F16" s="21"/>
      <c r="G16" s="22"/>
    </row>
    <row r="17" spans="1:7" x14ac:dyDescent="0.2">
      <c r="A17" s="23" t="s">
        <v>28</v>
      </c>
      <c r="B17" s="24">
        <v>0</v>
      </c>
      <c r="C17" s="24">
        <v>0</v>
      </c>
      <c r="D17" s="25"/>
      <c r="E17" s="26" t="s">
        <v>29</v>
      </c>
      <c r="F17" s="24">
        <v>0</v>
      </c>
      <c r="G17" s="27">
        <v>0</v>
      </c>
    </row>
    <row r="18" spans="1:7" x14ac:dyDescent="0.2">
      <c r="A18" s="23" t="s">
        <v>30</v>
      </c>
      <c r="B18" s="24">
        <v>167369194.32000002</v>
      </c>
      <c r="C18" s="24">
        <v>94067197.129999995</v>
      </c>
      <c r="D18" s="25"/>
      <c r="E18" s="26" t="s">
        <v>31</v>
      </c>
      <c r="F18" s="24">
        <v>0</v>
      </c>
      <c r="G18" s="27">
        <v>0</v>
      </c>
    </row>
    <row r="19" spans="1:7" x14ac:dyDescent="0.2">
      <c r="A19" s="23" t="s">
        <v>32</v>
      </c>
      <c r="B19" s="24">
        <v>70205369.730000004</v>
      </c>
      <c r="C19" s="24">
        <v>69922657.319999993</v>
      </c>
      <c r="D19" s="25"/>
      <c r="E19" s="26" t="s">
        <v>33</v>
      </c>
      <c r="F19" s="24">
        <v>0</v>
      </c>
      <c r="G19" s="27">
        <v>923411.22</v>
      </c>
    </row>
    <row r="20" spans="1:7" x14ac:dyDescent="0.2">
      <c r="A20" s="23" t="s">
        <v>34</v>
      </c>
      <c r="B20" s="24">
        <v>109817.91</v>
      </c>
      <c r="C20" s="24">
        <v>109817.91</v>
      </c>
      <c r="D20" s="25"/>
      <c r="E20" s="26" t="s">
        <v>35</v>
      </c>
      <c r="F20" s="24">
        <v>0</v>
      </c>
      <c r="G20" s="27">
        <v>0</v>
      </c>
    </row>
    <row r="21" spans="1:7" x14ac:dyDescent="0.2">
      <c r="A21" s="23" t="s">
        <v>36</v>
      </c>
      <c r="B21" s="24">
        <v>-26047020.440000001</v>
      </c>
      <c r="C21" s="24">
        <v>-26047020.440000001</v>
      </c>
      <c r="D21" s="25"/>
      <c r="E21" s="35" t="s">
        <v>37</v>
      </c>
      <c r="F21" s="24">
        <v>0</v>
      </c>
      <c r="G21" s="27">
        <v>0</v>
      </c>
    </row>
    <row r="22" spans="1:7" x14ac:dyDescent="0.2">
      <c r="A22" s="23" t="s">
        <v>38</v>
      </c>
      <c r="B22" s="24">
        <v>777794.22</v>
      </c>
      <c r="C22" s="24">
        <v>777794.22</v>
      </c>
      <c r="D22" s="25"/>
      <c r="E22" s="26" t="s">
        <v>39</v>
      </c>
      <c r="F22" s="24">
        <v>0</v>
      </c>
      <c r="G22" s="27">
        <v>0</v>
      </c>
    </row>
    <row r="23" spans="1:7" x14ac:dyDescent="0.2">
      <c r="A23" s="23" t="s">
        <v>40</v>
      </c>
      <c r="B23" s="24">
        <v>0</v>
      </c>
      <c r="C23" s="24">
        <v>0</v>
      </c>
      <c r="D23" s="13"/>
      <c r="E23" s="26"/>
      <c r="F23" s="28"/>
      <c r="G23" s="22"/>
    </row>
    <row r="24" spans="1:7" x14ac:dyDescent="0.2">
      <c r="A24" s="36"/>
      <c r="B24" s="18"/>
      <c r="C24" s="19"/>
      <c r="D24" s="25"/>
      <c r="E24" s="32" t="s">
        <v>41</v>
      </c>
      <c r="F24" s="30">
        <f>SUM(F15:F22)</f>
        <v>0</v>
      </c>
      <c r="G24" s="33">
        <f>SUM(G15:G22)</f>
        <v>923411.22</v>
      </c>
    </row>
    <row r="25" spans="1:7" s="10" customFormat="1" x14ac:dyDescent="0.2">
      <c r="A25" s="23" t="s">
        <v>42</v>
      </c>
      <c r="B25" s="24">
        <v>0</v>
      </c>
      <c r="C25" s="24">
        <v>0</v>
      </c>
      <c r="D25" s="13"/>
      <c r="E25" s="26"/>
      <c r="F25" s="21"/>
      <c r="G25" s="34"/>
    </row>
    <row r="26" spans="1:7" x14ac:dyDescent="0.2">
      <c r="A26" s="23"/>
      <c r="B26" s="28"/>
      <c r="C26" s="28"/>
      <c r="D26" s="25"/>
      <c r="E26" s="37" t="s">
        <v>43</v>
      </c>
      <c r="F26" s="30">
        <f>F14+F24</f>
        <v>24904055.030000005</v>
      </c>
      <c r="G26" s="33">
        <f>G14+G24</f>
        <v>48297617.839999996</v>
      </c>
    </row>
    <row r="27" spans="1:7" x14ac:dyDescent="0.2">
      <c r="A27" s="29" t="s">
        <v>44</v>
      </c>
      <c r="B27" s="30">
        <f>SUM(B18:B23)</f>
        <v>212415155.74000001</v>
      </c>
      <c r="C27" s="30">
        <f>SUM(C18:C23)</f>
        <v>138830446.13999999</v>
      </c>
      <c r="D27" s="20"/>
      <c r="E27" s="14"/>
      <c r="F27" s="21"/>
      <c r="G27" s="34"/>
    </row>
    <row r="28" spans="1:7" x14ac:dyDescent="0.2">
      <c r="A28" s="11"/>
      <c r="B28" s="21"/>
      <c r="C28" s="21"/>
      <c r="D28" s="20"/>
      <c r="E28" s="14" t="s">
        <v>45</v>
      </c>
      <c r="F28" s="21"/>
      <c r="G28" s="38"/>
    </row>
    <row r="29" spans="1:7" x14ac:dyDescent="0.2">
      <c r="A29" s="11" t="s">
        <v>46</v>
      </c>
      <c r="B29" s="30">
        <f>B13+B27</f>
        <v>386641945.23000002</v>
      </c>
      <c r="C29" s="30">
        <f>C13+C27</f>
        <v>370010165.16999996</v>
      </c>
      <c r="D29" s="13"/>
      <c r="E29" s="14"/>
      <c r="F29" s="21"/>
      <c r="G29" s="38"/>
    </row>
    <row r="30" spans="1:7" x14ac:dyDescent="0.2">
      <c r="A30" s="39"/>
      <c r="B30" s="40"/>
      <c r="C30" s="40"/>
      <c r="D30" s="25"/>
      <c r="E30" s="37" t="s">
        <v>47</v>
      </c>
      <c r="F30" s="30">
        <f>F32+F31+F33</f>
        <v>18745395.52</v>
      </c>
      <c r="G30" s="33">
        <f>G32+G31+G33</f>
        <v>17929388.379999999</v>
      </c>
    </row>
    <row r="31" spans="1:7" x14ac:dyDescent="0.2">
      <c r="A31" s="39"/>
      <c r="B31" s="40"/>
      <c r="C31" s="40"/>
      <c r="D31" s="25"/>
      <c r="E31" s="26" t="s">
        <v>4</v>
      </c>
      <c r="F31" s="24">
        <v>18401494.84</v>
      </c>
      <c r="G31" s="27">
        <v>17721959.379999999</v>
      </c>
    </row>
    <row r="32" spans="1:7" x14ac:dyDescent="0.2">
      <c r="A32" s="39"/>
      <c r="B32" s="40"/>
      <c r="C32" s="40"/>
      <c r="D32" s="25"/>
      <c r="E32" s="26" t="s">
        <v>48</v>
      </c>
      <c r="F32" s="24">
        <v>343900.68</v>
      </c>
      <c r="G32" s="27">
        <v>207429</v>
      </c>
    </row>
    <row r="33" spans="1:7" x14ac:dyDescent="0.2">
      <c r="A33" s="39"/>
      <c r="B33" s="40"/>
      <c r="C33" s="40"/>
      <c r="D33" s="25"/>
      <c r="E33" s="26" t="s">
        <v>49</v>
      </c>
      <c r="F33" s="24">
        <v>0</v>
      </c>
      <c r="G33" s="27">
        <v>0</v>
      </c>
    </row>
    <row r="34" spans="1:7" x14ac:dyDescent="0.2">
      <c r="A34" s="39"/>
      <c r="B34" s="40"/>
      <c r="C34" s="40"/>
      <c r="D34" s="13"/>
      <c r="E34" s="26"/>
      <c r="F34" s="28"/>
      <c r="G34" s="22"/>
    </row>
    <row r="35" spans="1:7" x14ac:dyDescent="0.2">
      <c r="A35" s="39"/>
      <c r="B35" s="40"/>
      <c r="C35" s="40"/>
      <c r="D35" s="25"/>
      <c r="E35" s="37" t="s">
        <v>50</v>
      </c>
      <c r="F35" s="30">
        <f>F37+F36+F40</f>
        <v>342992494.68000001</v>
      </c>
      <c r="G35" s="33">
        <f>G37+G36+G40</f>
        <v>303783158.94999999</v>
      </c>
    </row>
    <row r="36" spans="1:7" x14ac:dyDescent="0.2">
      <c r="A36" s="39"/>
      <c r="B36" s="40"/>
      <c r="C36" s="40"/>
      <c r="D36" s="25"/>
      <c r="E36" s="26" t="s">
        <v>51</v>
      </c>
      <c r="F36" s="24">
        <v>57614085.32</v>
      </c>
      <c r="G36" s="27">
        <v>120211689.42</v>
      </c>
    </row>
    <row r="37" spans="1:7" x14ac:dyDescent="0.2">
      <c r="A37" s="39"/>
      <c r="B37" s="40"/>
      <c r="C37" s="40"/>
      <c r="D37" s="25"/>
      <c r="E37" s="26" t="s">
        <v>52</v>
      </c>
      <c r="F37" s="24">
        <v>285311298.06</v>
      </c>
      <c r="G37" s="27">
        <v>183504358.22999999</v>
      </c>
    </row>
    <row r="38" spans="1:7" x14ac:dyDescent="0.2">
      <c r="A38" s="39"/>
      <c r="B38" s="41"/>
      <c r="C38" s="41"/>
      <c r="D38" s="25"/>
      <c r="E38" s="26" t="s">
        <v>5</v>
      </c>
      <c r="F38" s="24">
        <v>0</v>
      </c>
      <c r="G38" s="27">
        <v>0</v>
      </c>
    </row>
    <row r="39" spans="1:7" x14ac:dyDescent="0.2">
      <c r="A39" s="39"/>
      <c r="B39" s="40"/>
      <c r="C39" s="40"/>
      <c r="D39" s="42"/>
      <c r="E39" s="26" t="s">
        <v>6</v>
      </c>
      <c r="F39" s="24">
        <v>0</v>
      </c>
      <c r="G39" s="27">
        <v>0</v>
      </c>
    </row>
    <row r="40" spans="1:7" x14ac:dyDescent="0.2">
      <c r="A40" s="39"/>
      <c r="B40" s="40"/>
      <c r="C40" s="40"/>
      <c r="D40" s="43"/>
      <c r="E40" s="26" t="s">
        <v>53</v>
      </c>
      <c r="F40" s="24">
        <v>67111.3</v>
      </c>
      <c r="G40" s="27">
        <v>67111.3</v>
      </c>
    </row>
    <row r="41" spans="1:7" x14ac:dyDescent="0.2">
      <c r="A41" s="39"/>
      <c r="B41" s="40"/>
      <c r="C41" s="40"/>
      <c r="D41" s="43"/>
      <c r="E41" s="26"/>
      <c r="F41" s="28"/>
      <c r="G41" s="22"/>
    </row>
    <row r="42" spans="1:7" ht="21" x14ac:dyDescent="0.2">
      <c r="A42" s="39"/>
      <c r="B42" s="44"/>
      <c r="C42" s="45"/>
      <c r="D42" s="43"/>
      <c r="E42" s="37" t="s">
        <v>54</v>
      </c>
      <c r="F42" s="30">
        <f>F44+F43+F47</f>
        <v>0</v>
      </c>
      <c r="G42" s="33">
        <f>G44+G43+G47</f>
        <v>0</v>
      </c>
    </row>
    <row r="43" spans="1:7" x14ac:dyDescent="0.2">
      <c r="A43" s="36"/>
      <c r="B43" s="18"/>
      <c r="C43" s="19"/>
      <c r="D43" s="43"/>
      <c r="E43" s="26" t="s">
        <v>55</v>
      </c>
      <c r="F43" s="24">
        <v>0</v>
      </c>
      <c r="G43" s="27">
        <v>0</v>
      </c>
    </row>
    <row r="44" spans="1:7" x14ac:dyDescent="0.2">
      <c r="A44" s="36"/>
      <c r="B44" s="18"/>
      <c r="C44" s="19"/>
      <c r="D44" s="43"/>
      <c r="E44" s="26" t="s">
        <v>56</v>
      </c>
      <c r="F44" s="24">
        <v>0</v>
      </c>
      <c r="G44" s="27">
        <v>0</v>
      </c>
    </row>
    <row r="45" spans="1:7" x14ac:dyDescent="0.2">
      <c r="A45" s="36"/>
      <c r="B45" s="18"/>
      <c r="C45" s="19"/>
      <c r="D45" s="43"/>
      <c r="E45" s="26"/>
      <c r="F45" s="28"/>
      <c r="G45" s="22"/>
    </row>
    <row r="46" spans="1:7" x14ac:dyDescent="0.2">
      <c r="A46" s="36"/>
      <c r="B46" s="18"/>
      <c r="C46" s="19"/>
      <c r="D46" s="43"/>
      <c r="E46" s="37" t="s">
        <v>57</v>
      </c>
      <c r="F46" s="30">
        <f>F35+F47+F30</f>
        <v>361737890.19999999</v>
      </c>
      <c r="G46" s="33">
        <f>G35+G47+G30</f>
        <v>321712547.32999998</v>
      </c>
    </row>
    <row r="47" spans="1:7" x14ac:dyDescent="0.2">
      <c r="A47" s="36"/>
      <c r="B47" s="18"/>
      <c r="C47" s="19"/>
      <c r="D47" s="43"/>
      <c r="E47" s="14"/>
      <c r="F47" s="21"/>
      <c r="G47" s="34"/>
    </row>
    <row r="48" spans="1:7" x14ac:dyDescent="0.2">
      <c r="A48" s="36"/>
      <c r="B48" s="18"/>
      <c r="C48" s="19"/>
      <c r="D48" s="43"/>
      <c r="E48" s="37" t="s">
        <v>58</v>
      </c>
      <c r="F48" s="30">
        <f>F46+F49+F26</f>
        <v>386641945.23000002</v>
      </c>
      <c r="G48" s="33">
        <f>G46+G49+G26</f>
        <v>370010165.16999996</v>
      </c>
    </row>
    <row r="49" spans="1:7" x14ac:dyDescent="0.2">
      <c r="A49" s="46"/>
      <c r="B49" s="47"/>
      <c r="C49" s="48"/>
      <c r="D49" s="49"/>
      <c r="E49" s="49"/>
      <c r="F49" s="48"/>
      <c r="G49" s="50"/>
    </row>
    <row r="51" spans="1:7" x14ac:dyDescent="0.2">
      <c r="A51" t="s">
        <v>59</v>
      </c>
    </row>
    <row r="53" spans="1:7" x14ac:dyDescent="0.2">
      <c r="A53" s="2"/>
      <c r="C53" s="1"/>
      <c r="D53" s="1"/>
      <c r="E53" s="52"/>
    </row>
    <row r="54" spans="1:7" x14ac:dyDescent="0.2">
      <c r="A54" s="2"/>
      <c r="B54" s="53"/>
      <c r="C54" s="2"/>
      <c r="D54" s="2"/>
      <c r="E54" s="52"/>
    </row>
    <row r="55" spans="1:7" x14ac:dyDescent="0.2">
      <c r="A55" s="2"/>
      <c r="B55" s="54"/>
      <c r="C55" s="4"/>
      <c r="D55" s="3"/>
      <c r="E55" s="52"/>
    </row>
    <row r="56" spans="1:7" x14ac:dyDescent="0.2">
      <c r="A56" s="2"/>
      <c r="B56" s="54"/>
      <c r="C56" s="4"/>
      <c r="D56" s="3"/>
      <c r="E56" s="52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2014-12-05T05:20:54Z</cp:lastPrinted>
  <dcterms:created xsi:type="dcterms:W3CDTF">2012-12-11T20:26:08Z</dcterms:created>
  <dcterms:modified xsi:type="dcterms:W3CDTF">2018-05-02T15:40:04Z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