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2DO TRIMESTRE 18\"/>
    </mc:Choice>
  </mc:AlternateContent>
  <bookViews>
    <workbookView xWindow="0" yWindow="0" windowWidth="28800" windowHeight="11745"/>
  </bookViews>
  <sheets>
    <sheet name="EAI" sheetId="4" r:id="rId1"/>
  </sheets>
  <definedNames>
    <definedName name="_xlnm._FilterDatabase" localSheetId="0" hidden="1">EAI!$A$3:$H$4</definedName>
  </definedNames>
  <calcPr calcId="152511"/>
  <fileRecoveryPr autoRecover="0"/>
</workbook>
</file>

<file path=xl/calcChain.xml><?xml version="1.0" encoding="utf-8"?>
<calcChain xmlns="http://schemas.openxmlformats.org/spreadsheetml/2006/main">
  <c r="C48" i="4" l="1"/>
  <c r="D48" i="4"/>
  <c r="E48" i="4"/>
  <c r="F48" i="4"/>
  <c r="G48" i="4"/>
  <c r="C21" i="4"/>
  <c r="D21" i="4"/>
  <c r="E21" i="4"/>
  <c r="F21" i="4"/>
  <c r="G21" i="4"/>
  <c r="H48" i="4"/>
  <c r="H46" i="4"/>
  <c r="H37" i="4"/>
  <c r="H28" i="4"/>
  <c r="H29" i="4"/>
  <c r="H30" i="4"/>
  <c r="H31" i="4"/>
  <c r="H32" i="4"/>
  <c r="H33" i="4"/>
  <c r="H34" i="4"/>
  <c r="H35" i="4"/>
  <c r="H27" i="4"/>
  <c r="H21" i="4"/>
  <c r="H19" i="4"/>
  <c r="H17" i="4"/>
  <c r="H6" i="4"/>
  <c r="H7" i="4"/>
  <c r="H8" i="4"/>
  <c r="H9" i="4"/>
  <c r="H10" i="4"/>
  <c r="H11" i="4"/>
  <c r="H12" i="4"/>
  <c r="H13" i="4"/>
  <c r="H14" i="4"/>
  <c r="H5" i="4"/>
</calcChain>
</file>

<file path=xl/sharedStrings.xml><?xml version="1.0" encoding="utf-8"?>
<sst xmlns="http://schemas.openxmlformats.org/spreadsheetml/2006/main" count="68" uniqueCount="35">
  <si>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</si>
  <si>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</si>
  <si>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</si>
  <si>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</si>
  <si>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</si>
  <si>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</si>
  <si>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</si>
  <si>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</si>
  <si>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</si>
  <si>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</si>
  <si>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</si>
  <si>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</si>
  <si>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</si>
  <si>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</si>
  <si>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</si>
  <si>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</si>
  <si>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</si>
  <si>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</si>
  <si>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</si>
  <si>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</si>
  <si>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</si>
  <si>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</si>
  <si>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</si>
  <si>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</si>
  <si>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</si>
  <si>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</si>
  <si>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</si>
  <si>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</si>
  <si>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</si>
  <si>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</si>
  <si>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</si>
  <si>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</si>
  <si>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</si>
  <si>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MUNICIPIO DE VALLE DE SANTIAGO GTO
ESTADO ANALÍTICO DE INGRESOS
DEL 1 DE ENERO AL 30 DE JUNIO DEL 2018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</si>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</sst>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165" fontId="4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6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</cellStyleXfs>
  <cellXfs count="78">
    <xf numFmtId="0" fontId="0" fillId="0" borderId="0" xfId="0"/>
    <xf numFmtId="0" fontId="6" fillId="0" borderId="0" xfId="8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4" fontId="6" fillId="0" borderId="0" xfId="26" applyNumberFormat="1" applyFont="1" applyFill="1" applyBorder="1" applyAlignment="1" applyProtection="1">
      <alignment vertical="top"/>
      <protection locked="0"/>
    </xf>
    <xf numFmtId="0" fontId="6" fillId="0" borderId="0" xfId="28"/>
    <xf numFmtId="0" fontId="12" fillId="0" borderId="0" xfId="9" applyFont="1" applyBorder="1" applyAlignment="1" applyProtection="1">
      <alignment horizontal="left" vertical="top" wrapText="1"/>
      <protection locked="0"/>
    </xf>
    <xf numFmtId="0" fontId="11" fillId="0" borderId="0" xfId="9" applyFont="1" applyAlignment="1" applyProtection="1">
      <alignment vertical="top"/>
      <protection locked="0"/>
    </xf>
    <xf numFmtId="0" fontId="11" fillId="0" borderId="0" xfId="9" applyFont="1" applyBorder="1" applyAlignment="1" applyProtection="1">
      <alignment horizontal="left" vertical="top" wrapText="1" indent="2"/>
      <protection locked="0"/>
    </xf>
    <xf numFmtId="0" fontId="11" fillId="0" borderId="0" xfId="9" applyFont="1" applyBorder="1" applyAlignment="1" applyProtection="1">
      <alignment vertical="top" wrapText="1"/>
      <protection locked="0"/>
    </xf>
    <xf numFmtId="0" fontId="11" fillId="0" borderId="0" xfId="9" applyFont="1" applyAlignment="1" applyProtection="1">
      <alignment horizontal="left" wrapText="1"/>
      <protection locked="0"/>
    </xf>
    <xf numFmtId="0" fontId="11" fillId="0" borderId="0" xfId="9" applyFont="1" applyAlignment="1" applyProtection="1">
      <alignment vertical="top" wrapText="1"/>
      <protection locked="0"/>
    </xf>
    <xf numFmtId="0" fontId="0" fillId="0" borderId="0" xfId="0"/>
    <xf numFmtId="0" fontId="6" fillId="0" borderId="0" xfId="124" applyFont="1" applyFill="1" applyBorder="1" applyAlignment="1" applyProtection="1">
      <alignment vertical="top"/>
      <protection locked="0"/>
    </xf>
    <xf numFmtId="0" fontId="10" fillId="0" borderId="5" xfId="124" applyFont="1" applyFill="1" applyBorder="1" applyAlignment="1" applyProtection="1">
      <alignment horizontal="center" vertical="top"/>
      <protection locked="0"/>
    </xf>
    <xf numFmtId="0" fontId="6" fillId="0" borderId="0" xfId="124" applyFont="1" applyFill="1" applyBorder="1" applyAlignment="1" applyProtection="1">
      <alignment horizontal="left" vertical="top" wrapText="1"/>
      <protection locked="0"/>
    </xf>
    <xf numFmtId="0" fontId="12" fillId="2" borderId="10" xfId="124" applyFont="1" applyFill="1" applyBorder="1" applyAlignment="1">
      <alignment horizontal="center" vertical="center" wrapText="1"/>
    </xf>
    <xf numFmtId="0" fontId="12" fillId="2" borderId="7" xfId="124" applyFont="1" applyFill="1" applyBorder="1" applyAlignment="1">
      <alignment horizontal="center" vertical="center" wrapText="1"/>
    </xf>
    <xf numFmtId="0" fontId="12" fillId="2" borderId="8" xfId="124" applyFont="1" applyFill="1" applyBorder="1" applyAlignment="1">
      <alignment horizontal="center" vertical="center" wrapText="1"/>
    </xf>
    <xf numFmtId="0" fontId="12" fillId="2" borderId="10" xfId="124" quotePrefix="1" applyFont="1" applyFill="1" applyBorder="1" applyAlignment="1">
      <alignment horizontal="center" vertical="center" wrapText="1"/>
    </xf>
    <xf numFmtId="0" fontId="12" fillId="2" borderId="7" xfId="124" quotePrefix="1" applyFont="1" applyFill="1" applyBorder="1" applyAlignment="1">
      <alignment horizontal="center" vertical="center" wrapText="1"/>
    </xf>
    <xf numFmtId="0" fontId="11" fillId="0" borderId="8" xfId="124" quotePrefix="1" applyFont="1" applyFill="1" applyBorder="1" applyAlignment="1" applyProtection="1">
      <alignment horizontal="center" vertical="top"/>
      <protection locked="0"/>
    </xf>
    <xf numFmtId="0" fontId="12" fillId="0" borderId="9" xfId="124" applyFont="1" applyFill="1" applyBorder="1" applyAlignment="1" applyProtection="1">
      <alignment horizontal="left" vertical="top" indent="3"/>
      <protection locked="0"/>
    </xf>
    <xf numFmtId="4" fontId="9" fillId="0" borderId="8" xfId="124" applyNumberFormat="1" applyFont="1" applyFill="1" applyBorder="1" applyAlignment="1" applyProtection="1">
      <alignment vertical="top"/>
      <protection locked="0"/>
    </xf>
    <xf numFmtId="0" fontId="6" fillId="0" borderId="11" xfId="124" quotePrefix="1" applyFont="1" applyFill="1" applyBorder="1" applyAlignment="1" applyProtection="1">
      <alignment horizontal="center" vertical="top"/>
      <protection locked="0"/>
    </xf>
    <xf numFmtId="0" fontId="6" fillId="0" borderId="11" xfId="124" applyFont="1" applyFill="1" applyBorder="1" applyAlignment="1" applyProtection="1">
      <alignment vertical="top"/>
      <protection locked="0"/>
    </xf>
    <xf numFmtId="4" fontId="6" fillId="0" borderId="11" xfId="124" applyNumberFormat="1" applyFont="1" applyFill="1" applyBorder="1" applyAlignment="1" applyProtection="1">
      <alignment vertical="top"/>
      <protection locked="0"/>
    </xf>
    <xf numFmtId="4" fontId="6" fillId="0" borderId="1" xfId="124" applyNumberFormat="1" applyFont="1" applyFill="1" applyBorder="1" applyAlignment="1" applyProtection="1">
      <alignment vertical="top"/>
      <protection locked="0"/>
    </xf>
    <xf numFmtId="4" fontId="9" fillId="0" borderId="9" xfId="124" applyNumberFormat="1" applyFont="1" applyFill="1" applyBorder="1" applyAlignment="1" applyProtection="1">
      <alignment vertical="top"/>
      <protection locked="0"/>
    </xf>
    <xf numFmtId="4" fontId="6" fillId="0" borderId="13" xfId="124" applyNumberFormat="1" applyFont="1" applyFill="1" applyBorder="1" applyAlignment="1" applyProtection="1">
      <alignment vertical="top"/>
      <protection locked="0"/>
    </xf>
    <xf numFmtId="0" fontId="12" fillId="0" borderId="5" xfId="9" applyFont="1" applyFill="1" applyBorder="1" applyAlignment="1" applyProtection="1">
      <alignment horizontal="center" vertical="top"/>
    </xf>
    <xf numFmtId="0" fontId="12" fillId="0" borderId="0" xfId="124" applyFont="1" applyFill="1" applyBorder="1" applyAlignment="1" applyProtection="1">
      <alignment horizontal="justify" vertical="top" wrapText="1"/>
    </xf>
    <xf numFmtId="0" fontId="11" fillId="0" borderId="5" xfId="124" applyFont="1" applyFill="1" applyBorder="1" applyAlignment="1" applyProtection="1">
      <alignment horizontal="center" vertical="top"/>
    </xf>
    <xf numFmtId="0" fontId="11" fillId="0" borderId="0" xfId="124" applyFont="1" applyFill="1" applyBorder="1" applyAlignment="1" applyProtection="1">
      <alignment horizontal="left" vertical="top" wrapText="1"/>
    </xf>
    <xf numFmtId="0" fontId="11" fillId="0" borderId="0" xfId="124" applyFont="1" applyFill="1" applyBorder="1" applyAlignment="1" applyProtection="1">
      <alignment horizontal="left" vertical="top" indent="2"/>
    </xf>
    <xf numFmtId="0" fontId="12" fillId="0" borderId="0" xfId="124" applyFont="1" applyFill="1" applyBorder="1" applyAlignment="1" applyProtection="1">
      <alignment vertical="top"/>
    </xf>
    <xf numFmtId="0" fontId="12" fillId="0" borderId="0" xfId="124" applyFont="1" applyFill="1" applyBorder="1" applyAlignment="1" applyProtection="1">
      <alignment horizontal="left" vertical="top"/>
    </xf>
    <xf numFmtId="0" fontId="11" fillId="0" borderId="8" xfId="124" quotePrefix="1" applyFont="1" applyFill="1" applyBorder="1" applyAlignment="1" applyProtection="1">
      <alignment horizontal="center" vertical="top"/>
    </xf>
    <xf numFmtId="0" fontId="12" fillId="0" borderId="9" xfId="124" applyFont="1" applyFill="1" applyBorder="1" applyAlignment="1" applyProtection="1">
      <alignment horizontal="center" vertical="top" wrapText="1"/>
    </xf>
    <xf numFmtId="4" fontId="6" fillId="0" borderId="12" xfId="124" applyNumberFormat="1" applyFont="1" applyFill="1" applyBorder="1" applyAlignment="1" applyProtection="1">
      <alignment vertical="top"/>
      <protection locked="0"/>
    </xf>
    <xf numFmtId="4" fontId="6" fillId="0" borderId="14" xfId="124" applyNumberFormat="1" applyFont="1" applyFill="1" applyBorder="1" applyAlignment="1" applyProtection="1">
      <alignment vertical="top"/>
      <protection locked="0"/>
    </xf>
    <xf numFmtId="4" fontId="11" fillId="0" borderId="7" xfId="124" applyNumberFormat="1" applyFont="1" applyFill="1" applyBorder="1" applyAlignment="1" applyProtection="1">
      <alignment vertical="top"/>
      <protection locked="0"/>
    </xf>
    <xf numFmtId="4" fontId="12" fillId="0" borderId="12" xfId="124" applyNumberFormat="1" applyFont="1" applyFill="1" applyBorder="1" applyAlignment="1" applyProtection="1">
      <alignment vertical="top"/>
      <protection locked="0"/>
    </xf>
    <xf numFmtId="4" fontId="11" fillId="0" borderId="14" xfId="124" applyNumberFormat="1" applyFont="1" applyFill="1" applyBorder="1" applyAlignment="1" applyProtection="1">
      <alignment vertical="top"/>
      <protection locked="0"/>
    </xf>
    <xf numFmtId="4" fontId="12" fillId="0" borderId="14" xfId="124" applyNumberFormat="1" applyFont="1" applyFill="1" applyBorder="1" applyAlignment="1" applyProtection="1">
      <alignment vertical="top"/>
      <protection locked="0"/>
    </xf>
    <xf numFmtId="4" fontId="11" fillId="0" borderId="13" xfId="124" applyNumberFormat="1" applyFont="1" applyFill="1" applyBorder="1" applyAlignment="1" applyProtection="1">
      <alignment vertical="top"/>
      <protection locked="0"/>
    </xf>
    <xf numFmtId="4" fontId="12" fillId="0" borderId="8" xfId="124" applyNumberFormat="1" applyFont="1" applyFill="1" applyBorder="1" applyAlignment="1" applyProtection="1">
      <alignment vertical="top"/>
      <protection locked="0"/>
    </xf>
    <xf numFmtId="4" fontId="12" fillId="0" borderId="10" xfId="124" applyNumberFormat="1" applyFont="1" applyFill="1" applyBorder="1" applyAlignment="1" applyProtection="1">
      <alignment vertical="top"/>
      <protection locked="0"/>
    </xf>
    <xf numFmtId="0" fontId="11" fillId="0" borderId="0" xfId="124" applyFont="1" applyFill="1" applyBorder="1" applyAlignment="1" applyProtection="1">
      <alignment horizontal="center" vertical="top"/>
    </xf>
    <xf numFmtId="0" fontId="10" fillId="0" borderId="0" xfId="124" applyFont="1" applyFill="1" applyBorder="1" applyAlignment="1" applyProtection="1">
      <alignment horizontal="center" vertical="top"/>
      <protection locked="0"/>
    </xf>
    <xf numFmtId="0" fontId="6" fillId="0" borderId="0" xfId="124" applyFont="1" applyFill="1" applyBorder="1" applyAlignment="1" applyProtection="1">
      <alignment horizontal="justify" vertical="top" wrapText="1"/>
      <protection locked="0"/>
    </xf>
    <xf numFmtId="0" fontId="6" fillId="0" borderId="0" xfId="124" applyFont="1" applyFill="1" applyBorder="1" applyAlignment="1" applyProtection="1">
      <alignment horizontal="left" vertical="top" wrapText="1" indent="2"/>
      <protection locked="0"/>
    </xf>
    <xf numFmtId="4" fontId="6" fillId="0" borderId="4" xfId="124" applyNumberFormat="1" applyFont="1" applyFill="1" applyBorder="1" applyAlignment="1" applyProtection="1">
      <alignment vertical="top"/>
      <protection locked="0"/>
    </xf>
    <xf numFmtId="4" fontId="6" fillId="0" borderId="5" xfId="124" applyNumberFormat="1" applyFont="1" applyFill="1" applyBorder="1" applyAlignment="1" applyProtection="1">
      <alignment vertical="top"/>
      <protection locked="0"/>
    </xf>
    <xf numFmtId="4" fontId="6" fillId="0" borderId="6" xfId="124" applyNumberFormat="1" applyFont="1" applyFill="1" applyBorder="1" applyAlignment="1" applyProtection="1">
      <alignment vertical="top"/>
      <protection locked="0"/>
    </xf>
    <xf numFmtId="0" fontId="12" fillId="2" borderId="12" xfId="124" quotePrefix="1" applyFont="1" applyFill="1" applyBorder="1" applyAlignment="1">
      <alignment horizontal="center" vertical="center" wrapText="1"/>
    </xf>
    <xf numFmtId="0" fontId="11" fillId="0" borderId="0" xfId="9" applyFont="1" applyAlignment="1">
      <alignment vertical="top"/>
    </xf>
    <xf numFmtId="0" fontId="11" fillId="0" borderId="0" xfId="9" applyFont="1" applyAlignment="1">
      <alignment vertical="top" wrapText="1"/>
    </xf>
    <xf numFmtId="4" fontId="11" fillId="0" borderId="0" xfId="9" applyNumberFormat="1" applyFont="1" applyAlignment="1">
      <alignment vertical="top"/>
    </xf>
    <xf numFmtId="0" fontId="0" fillId="3" borderId="11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12" fillId="2" borderId="8" xfId="124" applyFont="1" applyFill="1" applyBorder="1" applyAlignment="1" applyProtection="1">
      <alignment horizontal="center" vertical="center" wrapText="1"/>
      <protection locked="0"/>
    </xf>
    <xf numFmtId="0" fontId="12" fillId="2" borderId="9" xfId="124" applyFont="1" applyFill="1" applyBorder="1" applyAlignment="1" applyProtection="1">
      <alignment horizontal="center" vertical="center" wrapText="1"/>
      <protection locked="0"/>
    </xf>
    <xf numFmtId="0" fontId="12" fillId="2" borderId="10" xfId="124" applyFont="1" applyFill="1" applyBorder="1" applyAlignment="1" applyProtection="1">
      <alignment horizontal="center" vertical="center" wrapText="1"/>
      <protection locked="0"/>
    </xf>
    <xf numFmtId="0" fontId="12" fillId="2" borderId="4" xfId="124" applyFont="1" applyFill="1" applyBorder="1" applyAlignment="1">
      <alignment horizontal="center" vertical="center"/>
    </xf>
    <xf numFmtId="0" fontId="12" fillId="2" borderId="1" xfId="124" applyFont="1" applyFill="1" applyBorder="1" applyAlignment="1">
      <alignment horizontal="center" vertical="center"/>
    </xf>
    <xf numFmtId="0" fontId="12" fillId="2" borderId="5" xfId="124" applyFont="1" applyFill="1" applyBorder="1" applyAlignment="1">
      <alignment horizontal="center" vertical="center"/>
    </xf>
    <xf numFmtId="0" fontId="12" fillId="2" borderId="2" xfId="124" applyFont="1" applyFill="1" applyBorder="1" applyAlignment="1">
      <alignment horizontal="center" vertical="center"/>
    </xf>
    <xf numFmtId="0" fontId="12" fillId="2" borderId="6" xfId="124" applyFont="1" applyFill="1" applyBorder="1" applyAlignment="1">
      <alignment horizontal="center" vertical="center"/>
    </xf>
    <xf numFmtId="0" fontId="12" fillId="2" borderId="3" xfId="124" applyFont="1" applyFill="1" applyBorder="1" applyAlignment="1">
      <alignment horizontal="center" vertical="center"/>
    </xf>
    <xf numFmtId="0" fontId="12" fillId="2" borderId="12" xfId="124" applyFont="1" applyFill="1" applyBorder="1" applyAlignment="1">
      <alignment horizontal="center" vertical="center" wrapText="1"/>
    </xf>
    <xf numFmtId="0" fontId="12" fillId="2" borderId="13" xfId="124" applyFont="1" applyFill="1" applyBorder="1" applyAlignment="1">
      <alignment horizontal="center" vertical="center" wrapText="1"/>
    </xf>
    <xf numFmtId="0" fontId="12" fillId="2" borderId="4" xfId="124" applyFont="1" applyFill="1" applyBorder="1" applyAlignment="1">
      <alignment horizontal="center" vertical="center" wrapText="1"/>
    </xf>
    <xf numFmtId="0" fontId="12" fillId="2" borderId="1" xfId="124" applyFont="1" applyFill="1" applyBorder="1" applyAlignment="1">
      <alignment horizontal="center" vertical="center" wrapText="1"/>
    </xf>
    <xf numFmtId="0" fontId="12" fillId="2" borderId="5" xfId="124" applyFont="1" applyFill="1" applyBorder="1" applyAlignment="1">
      <alignment horizontal="center" vertical="center" wrapText="1"/>
    </xf>
    <xf numFmtId="0" fontId="12" fillId="2" borderId="2" xfId="124" applyFont="1" applyFill="1" applyBorder="1" applyAlignment="1">
      <alignment horizontal="center" vertical="center" wrapText="1"/>
    </xf>
    <xf numFmtId="0" fontId="12" fillId="2" borderId="6" xfId="124" applyFont="1" applyFill="1" applyBorder="1" applyAlignment="1">
      <alignment horizontal="center" vertical="center" wrapText="1"/>
    </xf>
    <xf numFmtId="0" fontId="12" fillId="2" borderId="3" xfId="124" applyFont="1" applyFill="1" applyBorder="1" applyAlignment="1">
      <alignment horizontal="center" vertical="center" wrapText="1"/>
    </xf>
  </cellXfs>
  <cellStyles count="128">
    <cellStyle name="=C:\WINNT\SYSTEM32\COMMAND.COM" xfId="1"/>
    <cellStyle name="Euro" xfId="2"/>
    <cellStyle name="Millares 2" xfId="3"/>
    <cellStyle name="Millares 2 2" xfId="4"/>
    <cellStyle name="Millares 2 2 2" xfId="19"/>
    <cellStyle name="Millares 2 2 2 2" xfId="66"/>
    <cellStyle name="Millares 2 2 2 2 2" xfId="111"/>
    <cellStyle name="Millares 2 2 2 3" xfId="93"/>
    <cellStyle name="Millares 2 2 2 4" xfId="48"/>
    <cellStyle name="Millares 2 2 3" xfId="39"/>
    <cellStyle name="Millares 2 2 3 2" xfId="84"/>
    <cellStyle name="Millares 2 2 4" xfId="57"/>
    <cellStyle name="Millares 2 2 4 2" xfId="102"/>
    <cellStyle name="Millares 2 2 5" xfId="75"/>
    <cellStyle name="Millares 2 2 6" xfId="30"/>
    <cellStyle name="Millares 2 2 7" xfId="120"/>
    <cellStyle name="Millares 2 3" xfId="5"/>
    <cellStyle name="Millares 2 3 2" xfId="20"/>
    <cellStyle name="Millares 2 3 2 2" xfId="67"/>
    <cellStyle name="Millares 2 3 2 2 2" xfId="112"/>
    <cellStyle name="Millares 2 3 2 3" xfId="94"/>
    <cellStyle name="Millares 2 3 2 4" xfId="49"/>
    <cellStyle name="Millares 2 3 3" xfId="40"/>
    <cellStyle name="Millares 2 3 3 2" xfId="85"/>
    <cellStyle name="Millares 2 3 4" xfId="58"/>
    <cellStyle name="Millares 2 3 4 2" xfId="103"/>
    <cellStyle name="Millares 2 3 5" xfId="76"/>
    <cellStyle name="Millares 2 3 6" xfId="31"/>
    <cellStyle name="Millares 2 3 7" xfId="121"/>
    <cellStyle name="Millares 2 4" xfId="18"/>
    <cellStyle name="Millares 2 4 2" xfId="65"/>
    <cellStyle name="Millares 2 4 2 2" xfId="110"/>
    <cellStyle name="Millares 2 4 3" xfId="92"/>
    <cellStyle name="Millares 2 4 4" xfId="47"/>
    <cellStyle name="Millares 2 5" xfId="38"/>
    <cellStyle name="Millares 2 5 2" xfId="83"/>
    <cellStyle name="Millares 2 6" xfId="56"/>
    <cellStyle name="Millares 2 6 2" xfId="101"/>
    <cellStyle name="Millares 2 7" xfId="74"/>
    <cellStyle name="Millares 2 8" xfId="29"/>
    <cellStyle name="Millares 2 9" xfId="119"/>
    <cellStyle name="Millares 3" xfId="6"/>
    <cellStyle name="Millares 3 2" xfId="21"/>
    <cellStyle name="Millares 3 2 2" xfId="68"/>
    <cellStyle name="Millares 3 2 2 2" xfId="113"/>
    <cellStyle name="Millares 3 2 3" xfId="95"/>
    <cellStyle name="Millares 3 2 4" xfId="50"/>
    <cellStyle name="Millares 3 3" xfId="41"/>
    <cellStyle name="Millares 3 3 2" xfId="86"/>
    <cellStyle name="Millares 3 4" xfId="59"/>
    <cellStyle name="Millares 3 4 2" xfId="104"/>
    <cellStyle name="Millares 3 5" xfId="77"/>
    <cellStyle name="Millares 3 6" xfId="32"/>
    <cellStyle name="Millares 3 7" xfId="122"/>
    <cellStyle name="Millares 4" xfId="127"/>
    <cellStyle name="Moneda 2" xfId="7"/>
    <cellStyle name="Moneda 2 2" xfId="22"/>
    <cellStyle name="Moneda 2 2 2" xfId="69"/>
    <cellStyle name="Moneda 2 2 2 2" xfId="114"/>
    <cellStyle name="Moneda 2 2 3" xfId="96"/>
    <cellStyle name="Moneda 2 2 4" xfId="51"/>
    <cellStyle name="Moneda 2 3" xfId="42"/>
    <cellStyle name="Moneda 2 3 2" xfId="87"/>
    <cellStyle name="Moneda 2 4" xfId="60"/>
    <cellStyle name="Moneda 2 4 2" xfId="105"/>
    <cellStyle name="Moneda 2 5" xfId="78"/>
    <cellStyle name="Moneda 2 6" xfId="33"/>
    <cellStyle name="Moneda 2 7" xfId="123"/>
    <cellStyle name="Normal" xfId="0" builtinId="0"/>
    <cellStyle name="Normal 2" xfId="8"/>
    <cellStyle name="Normal 2 2" xfId="9"/>
    <cellStyle name="Normal 2 3" xfId="26"/>
    <cellStyle name="Normal 2 3 2" xfId="70"/>
    <cellStyle name="Normal 2 3 2 2" xfId="115"/>
    <cellStyle name="Normal 2 3 3" xfId="97"/>
    <cellStyle name="Normal 2 3 4" xfId="52"/>
    <cellStyle name="Normal 2 4" xfId="23"/>
    <cellStyle name="Normal 2 4 2" xfId="88"/>
    <cellStyle name="Normal 2 4 3" xfId="43"/>
    <cellStyle name="Normal 2 5" xfId="61"/>
    <cellStyle name="Normal 2 5 2" xfId="106"/>
    <cellStyle name="Normal 2 6" xfId="79"/>
    <cellStyle name="Normal 2 7" xfId="34"/>
    <cellStyle name="Normal 2 8" xfId="124"/>
    <cellStyle name="Normal 3" xfId="10"/>
    <cellStyle name="Normal 3 2" xfId="53"/>
    <cellStyle name="Normal 3 2 2" xfId="71"/>
    <cellStyle name="Normal 3 2 2 2" xfId="116"/>
    <cellStyle name="Normal 3 2 3" xfId="98"/>
    <cellStyle name="Normal 3 3" xfId="44"/>
    <cellStyle name="Normal 3 3 2" xfId="89"/>
    <cellStyle name="Normal 3 4" xfId="62"/>
    <cellStyle name="Normal 3 4 2" xfId="107"/>
    <cellStyle name="Normal 3 5" xfId="80"/>
    <cellStyle name="Normal 3 6" xfId="35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2 2 2" xfId="73"/>
    <cellStyle name="Normal 6 2 2 2 2" xfId="118"/>
    <cellStyle name="Normal 6 2 2 3" xfId="100"/>
    <cellStyle name="Normal 6 2 2 4" xfId="55"/>
    <cellStyle name="Normal 6 2 3" xfId="46"/>
    <cellStyle name="Normal 6 2 3 2" xfId="91"/>
    <cellStyle name="Normal 6 2 4" xfId="64"/>
    <cellStyle name="Normal 6 2 4 2" xfId="109"/>
    <cellStyle name="Normal 6 2 5" xfId="82"/>
    <cellStyle name="Normal 6 2 6" xfId="37"/>
    <cellStyle name="Normal 6 2 7" xfId="126"/>
    <cellStyle name="Normal 6 3" xfId="24"/>
    <cellStyle name="Normal 6 3 2" xfId="72"/>
    <cellStyle name="Normal 6 3 2 2" xfId="117"/>
    <cellStyle name="Normal 6 3 3" xfId="99"/>
    <cellStyle name="Normal 6 3 4" xfId="54"/>
    <cellStyle name="Normal 6 4" xfId="45"/>
    <cellStyle name="Normal 6 4 2" xfId="90"/>
    <cellStyle name="Normal 6 5" xfId="63"/>
    <cellStyle name="Normal 6 5 2" xfId="108"/>
    <cellStyle name="Normal 6 6" xfId="81"/>
    <cellStyle name="Normal 6 7" xfId="36"/>
    <cellStyle name="Normal 6 8" xfId="125"/>
    <cellStyle name="Normal 7" xfId="28"/>
    <cellStyle name="Normal 8" xfId="27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1390650</xdr:colOff>
      <xdr:row>0</xdr:row>
      <xdr:rowOff>495300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495425" cy="4953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4" width="17.83203125" style="2" customWidth="1"/>
    <col min="5" max="5" width="16.6640625" style="2" customWidth="1"/>
    <col min="6" max="6" width="16.5" style="2" customWidth="1"/>
    <col min="7" max="7" width="16.66406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61" t="s">
        <v>33</v>
      </c>
      <c r="B1" s="62"/>
      <c r="C1" s="62"/>
      <c r="D1" s="62"/>
      <c r="E1" s="62"/>
      <c r="F1" s="62"/>
      <c r="G1" s="62"/>
      <c r="H1" s="63"/>
    </row>
    <row r="2" spans="1:9" s="3" customFormat="1" x14ac:dyDescent="0.2">
      <c r="A2" s="64" t="s">
        <v>22</v>
      </c>
      <c r="B2" s="65"/>
      <c r="C2" s="62" t="s">
        <v>30</v>
      </c>
      <c r="D2" s="62"/>
      <c r="E2" s="62"/>
      <c r="F2" s="62"/>
      <c r="G2" s="62"/>
      <c r="H2" s="70" t="s">
        <v>27</v>
      </c>
    </row>
    <row r="3" spans="1:9" s="1" customFormat="1" ht="24.95" customHeight="1" x14ac:dyDescent="0.2">
      <c r="A3" s="66"/>
      <c r="B3" s="67"/>
      <c r="C3" s="16" t="s">
        <v>23</v>
      </c>
      <c r="D3" s="17" t="s">
        <v>28</v>
      </c>
      <c r="E3" s="17" t="s">
        <v>24</v>
      </c>
      <c r="F3" s="17" t="s">
        <v>25</v>
      </c>
      <c r="G3" s="18" t="s">
        <v>26</v>
      </c>
      <c r="H3" s="71"/>
    </row>
    <row r="4" spans="1:9" s="1" customFormat="1" x14ac:dyDescent="0.2">
      <c r="A4" s="68"/>
      <c r="B4" s="69"/>
      <c r="C4" s="19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55" t="s">
        <v>20</v>
      </c>
    </row>
    <row r="5" spans="1:9" x14ac:dyDescent="0.2">
      <c r="A5" s="13" t="s">
        <v>0</v>
      </c>
      <c r="B5" s="12"/>
      <c r="C5" s="39">
        <v>17139871.98</v>
      </c>
      <c r="D5" s="39">
        <v>110000</v>
      </c>
      <c r="E5" s="39">
        <v>17249871.98</v>
      </c>
      <c r="F5" s="39">
        <v>15205347.939999999</v>
      </c>
      <c r="G5" s="52">
        <v>15205347.939999999</v>
      </c>
      <c r="H5" s="39">
        <f>G5-C5</f>
        <v>-1934524.040000001</v>
      </c>
      <c r="I5" s="4"/>
    </row>
    <row r="6" spans="1:9" x14ac:dyDescent="0.2">
      <c r="A6" s="13" t="s">
        <v>1</v>
      </c>
      <c r="B6" s="12"/>
      <c r="C6" s="40">
        <v>0</v>
      </c>
      <c r="D6" s="40">
        <v>0</v>
      </c>
      <c r="E6" s="40">
        <v>0</v>
      </c>
      <c r="F6" s="40">
        <v>0</v>
      </c>
      <c r="G6" s="53">
        <v>0</v>
      </c>
      <c r="H6" s="40">
        <f t="shared" ref="H6:H14" si="0">G6-C6</f>
        <v>0</v>
      </c>
      <c r="I6" s="4"/>
    </row>
    <row r="7" spans="1:9" x14ac:dyDescent="0.2">
      <c r="A7" s="13" t="s">
        <v>2</v>
      </c>
      <c r="B7" s="12"/>
      <c r="C7" s="40">
        <v>4683157.54</v>
      </c>
      <c r="D7" s="40">
        <v>2279538.62</v>
      </c>
      <c r="E7" s="40">
        <v>6962696.1600000001</v>
      </c>
      <c r="F7" s="40">
        <v>4707547.75</v>
      </c>
      <c r="G7" s="53">
        <v>4707547.75</v>
      </c>
      <c r="H7" s="40">
        <f t="shared" si="0"/>
        <v>24390.209999999963</v>
      </c>
      <c r="I7" s="4"/>
    </row>
    <row r="8" spans="1:9" x14ac:dyDescent="0.2">
      <c r="A8" s="13" t="s">
        <v>3</v>
      </c>
      <c r="B8" s="12"/>
      <c r="C8" s="40">
        <v>24293047.43</v>
      </c>
      <c r="D8" s="40">
        <v>270000</v>
      </c>
      <c r="E8" s="40">
        <v>24563047.43</v>
      </c>
      <c r="F8" s="40">
        <v>11098576.369999999</v>
      </c>
      <c r="G8" s="53">
        <v>11098576.369999999</v>
      </c>
      <c r="H8" s="40">
        <f t="shared" si="0"/>
        <v>-13194471.060000001</v>
      </c>
      <c r="I8" s="4"/>
    </row>
    <row r="9" spans="1:9" x14ac:dyDescent="0.2">
      <c r="A9" s="13" t="s">
        <v>4</v>
      </c>
      <c r="B9" s="12"/>
      <c r="C9" s="40">
        <v>3214454.9</v>
      </c>
      <c r="D9" s="40">
        <v>0</v>
      </c>
      <c r="E9" s="40">
        <v>3214454.9</v>
      </c>
      <c r="F9" s="40">
        <v>2090195.04</v>
      </c>
      <c r="G9" s="53">
        <v>2090195.04</v>
      </c>
      <c r="H9" s="40">
        <f t="shared" si="0"/>
        <v>-1124259.8599999999</v>
      </c>
      <c r="I9" s="4"/>
    </row>
    <row r="10" spans="1:9" x14ac:dyDescent="0.2">
      <c r="A10" s="14">
        <v>51</v>
      </c>
      <c r="B10" s="15" t="s">
        <v>5</v>
      </c>
      <c r="C10" s="40">
        <v>3214454.9</v>
      </c>
      <c r="D10" s="40">
        <v>0</v>
      </c>
      <c r="E10" s="40">
        <v>3214454.9</v>
      </c>
      <c r="F10" s="40">
        <v>2090195.04</v>
      </c>
      <c r="G10" s="53">
        <v>2090195.04</v>
      </c>
      <c r="H10" s="40">
        <f t="shared" si="0"/>
        <v>-1124259.8599999999</v>
      </c>
      <c r="I10" s="4"/>
    </row>
    <row r="11" spans="1:9" x14ac:dyDescent="0.2">
      <c r="A11" s="14">
        <v>52</v>
      </c>
      <c r="B11" s="15" t="s">
        <v>6</v>
      </c>
      <c r="C11" s="40">
        <v>0</v>
      </c>
      <c r="D11" s="40">
        <v>0</v>
      </c>
      <c r="E11" s="40">
        <v>0</v>
      </c>
      <c r="F11" s="40">
        <v>0</v>
      </c>
      <c r="G11" s="53">
        <v>0</v>
      </c>
      <c r="H11" s="40">
        <f t="shared" si="0"/>
        <v>0</v>
      </c>
      <c r="I11" s="4"/>
    </row>
    <row r="12" spans="1:9" x14ac:dyDescent="0.2">
      <c r="A12" s="13" t="s">
        <v>7</v>
      </c>
      <c r="B12" s="12"/>
      <c r="C12" s="40">
        <v>2665994.4500000002</v>
      </c>
      <c r="D12" s="40">
        <v>-200000</v>
      </c>
      <c r="E12" s="40">
        <v>2465994.4500000002</v>
      </c>
      <c r="F12" s="40">
        <v>841450.37</v>
      </c>
      <c r="G12" s="53">
        <v>841450.37</v>
      </c>
      <c r="H12" s="40">
        <f t="shared" si="0"/>
        <v>-1824544.08</v>
      </c>
      <c r="I12" s="4"/>
    </row>
    <row r="13" spans="1:9" x14ac:dyDescent="0.2">
      <c r="A13" s="14">
        <v>61</v>
      </c>
      <c r="B13" s="15" t="s">
        <v>5</v>
      </c>
      <c r="C13" s="40">
        <v>2665994.4500000002</v>
      </c>
      <c r="D13" s="40">
        <v>-200000</v>
      </c>
      <c r="E13" s="40">
        <v>2465994.4500000002</v>
      </c>
      <c r="F13" s="40">
        <v>841450.37</v>
      </c>
      <c r="G13" s="53">
        <v>841450.37</v>
      </c>
      <c r="H13" s="40">
        <f t="shared" si="0"/>
        <v>-1824544.08</v>
      </c>
      <c r="I13" s="4"/>
    </row>
    <row r="14" spans="1:9" x14ac:dyDescent="0.2">
      <c r="A14" s="14">
        <v>62</v>
      </c>
      <c r="B14" s="15" t="s">
        <v>6</v>
      </c>
      <c r="C14" s="40">
        <v>0</v>
      </c>
      <c r="D14" s="40">
        <v>0</v>
      </c>
      <c r="E14" s="40">
        <v>0</v>
      </c>
      <c r="F14" s="40">
        <v>0</v>
      </c>
      <c r="G14" s="53">
        <v>0</v>
      </c>
      <c r="H14" s="40">
        <f t="shared" si="0"/>
        <v>0</v>
      </c>
      <c r="I14" s="4"/>
    </row>
    <row r="15" spans="1:9" ht="33.75" x14ac:dyDescent="0.2">
      <c r="A15" s="49"/>
      <c r="B15" s="50" t="s">
        <v>32</v>
      </c>
      <c r="C15" s="40">
        <v>0</v>
      </c>
      <c r="D15" s="40">
        <v>0</v>
      </c>
      <c r="E15" s="40">
        <v>0</v>
      </c>
      <c r="F15" s="40">
        <v>0</v>
      </c>
      <c r="G15" s="53">
        <v>0</v>
      </c>
      <c r="H15" s="40">
        <v>0</v>
      </c>
      <c r="I15" s="4"/>
    </row>
    <row r="16" spans="1:9" x14ac:dyDescent="0.2">
      <c r="A16" s="13" t="s">
        <v>8</v>
      </c>
      <c r="B16" s="12"/>
      <c r="C16" s="40">
        <v>0</v>
      </c>
      <c r="D16" s="40">
        <v>0</v>
      </c>
      <c r="E16" s="40">
        <v>0</v>
      </c>
      <c r="F16" s="40">
        <v>0</v>
      </c>
      <c r="G16" s="53">
        <v>0</v>
      </c>
      <c r="H16" s="40">
        <v>0</v>
      </c>
      <c r="I16" s="4"/>
    </row>
    <row r="17" spans="1:9" x14ac:dyDescent="0.2">
      <c r="A17" s="13" t="s">
        <v>9</v>
      </c>
      <c r="B17" s="12"/>
      <c r="C17" s="40">
        <v>380874997.64999998</v>
      </c>
      <c r="D17" s="40">
        <v>-4669185.6100000003</v>
      </c>
      <c r="E17" s="40">
        <v>376205812.03999996</v>
      </c>
      <c r="F17" s="40">
        <v>174452402.09</v>
      </c>
      <c r="G17" s="53">
        <v>174452402.09</v>
      </c>
      <c r="H17" s="40">
        <f t="shared" ref="H17" si="1">G17-C17</f>
        <v>-206422595.55999997</v>
      </c>
      <c r="I17" s="4"/>
    </row>
    <row r="18" spans="1:9" x14ac:dyDescent="0.2">
      <c r="A18" s="13" t="s">
        <v>11</v>
      </c>
      <c r="B18" s="12"/>
      <c r="C18" s="40">
        <v>0</v>
      </c>
      <c r="D18" s="40">
        <v>0</v>
      </c>
      <c r="E18" s="40">
        <v>0</v>
      </c>
      <c r="F18" s="40">
        <v>0</v>
      </c>
      <c r="G18" s="53">
        <v>0</v>
      </c>
      <c r="H18" s="40">
        <v>0</v>
      </c>
      <c r="I18" s="4"/>
    </row>
    <row r="19" spans="1:9" x14ac:dyDescent="0.2">
      <c r="A19" s="13" t="s">
        <v>10</v>
      </c>
      <c r="B19" s="12"/>
      <c r="C19" s="40">
        <v>20000000</v>
      </c>
      <c r="D19" s="40">
        <v>168469576.96000001</v>
      </c>
      <c r="E19" s="40">
        <v>188469576.96000001</v>
      </c>
      <c r="F19" s="40">
        <v>108897071.20999999</v>
      </c>
      <c r="G19" s="53">
        <v>108897071.20999999</v>
      </c>
      <c r="H19" s="40">
        <f t="shared" ref="H19" si="2">G19-C19</f>
        <v>88897071.209999993</v>
      </c>
      <c r="I19" s="4"/>
    </row>
    <row r="20" spans="1:9" x14ac:dyDescent="0.2">
      <c r="A20" s="12"/>
      <c r="B20" s="12"/>
      <c r="C20" s="29"/>
      <c r="D20" s="29"/>
      <c r="E20" s="29">
        <v>0</v>
      </c>
      <c r="F20" s="29"/>
      <c r="G20" s="54"/>
      <c r="H20" s="29"/>
    </row>
    <row r="21" spans="1:9" x14ac:dyDescent="0.2">
      <c r="A21" s="21"/>
      <c r="B21" s="22" t="s">
        <v>21</v>
      </c>
      <c r="C21" s="45">
        <f t="shared" ref="C21:H21" si="3">C5+C7+C8+C9+C12+C17+C19</f>
        <v>452871523.94999999</v>
      </c>
      <c r="D21" s="45">
        <f t="shared" si="3"/>
        <v>166259929.97</v>
      </c>
      <c r="E21" s="45">
        <f t="shared" si="3"/>
        <v>619131453.91999996</v>
      </c>
      <c r="F21" s="45">
        <f t="shared" si="3"/>
        <v>317292590.76999998</v>
      </c>
      <c r="G21" s="45">
        <f t="shared" si="3"/>
        <v>317292590.76999998</v>
      </c>
      <c r="H21" s="45">
        <f t="shared" si="3"/>
        <v>-135578933.18000001</v>
      </c>
    </row>
    <row r="22" spans="1:9" x14ac:dyDescent="0.2">
      <c r="A22" s="24"/>
      <c r="B22" s="25"/>
      <c r="C22" s="26"/>
      <c r="D22" s="26"/>
      <c r="E22" s="27"/>
      <c r="F22" s="23" t="s">
        <v>29</v>
      </c>
      <c r="G22" s="28"/>
      <c r="H22" s="29"/>
    </row>
    <row r="23" spans="1:9" ht="11.25" customHeight="1" x14ac:dyDescent="0.2">
      <c r="A23" s="72" t="s">
        <v>31</v>
      </c>
      <c r="B23" s="73"/>
      <c r="C23" s="62" t="s">
        <v>30</v>
      </c>
      <c r="D23" s="62"/>
      <c r="E23" s="62"/>
      <c r="F23" s="62"/>
      <c r="G23" s="62"/>
      <c r="H23" s="70" t="s">
        <v>27</v>
      </c>
    </row>
    <row r="24" spans="1:9" ht="22.5" x14ac:dyDescent="0.2">
      <c r="A24" s="74"/>
      <c r="B24" s="75"/>
      <c r="C24" s="16" t="s">
        <v>23</v>
      </c>
      <c r="D24" s="17" t="s">
        <v>28</v>
      </c>
      <c r="E24" s="17" t="s">
        <v>24</v>
      </c>
      <c r="F24" s="17" t="s">
        <v>25</v>
      </c>
      <c r="G24" s="18" t="s">
        <v>26</v>
      </c>
      <c r="H24" s="71"/>
    </row>
    <row r="25" spans="1:9" x14ac:dyDescent="0.2">
      <c r="A25" s="76"/>
      <c r="B25" s="77"/>
      <c r="C25" s="19" t="s">
        <v>15</v>
      </c>
      <c r="D25" s="20" t="s">
        <v>16</v>
      </c>
      <c r="E25" s="20" t="s">
        <v>17</v>
      </c>
      <c r="F25" s="20" t="s">
        <v>18</v>
      </c>
      <c r="G25" s="20" t="s">
        <v>19</v>
      </c>
      <c r="H25" s="20" t="s">
        <v>20</v>
      </c>
    </row>
    <row r="26" spans="1:9" x14ac:dyDescent="0.2">
      <c r="A26" s="36" t="s">
        <v>12</v>
      </c>
      <c r="B26" s="31"/>
      <c r="C26" s="42">
        <v>432871523.94999999</v>
      </c>
      <c r="D26" s="42">
        <v>-2209646.9900000002</v>
      </c>
      <c r="E26" s="42">
        <v>430661876.95999998</v>
      </c>
      <c r="F26" s="42">
        <v>208395519.56</v>
      </c>
      <c r="G26" s="42">
        <v>208395519.56</v>
      </c>
      <c r="H26" s="42">
        <v>-224476004.38999999</v>
      </c>
    </row>
    <row r="27" spans="1:9" x14ac:dyDescent="0.2">
      <c r="A27" s="32"/>
      <c r="B27" s="33" t="s">
        <v>0</v>
      </c>
      <c r="C27" s="43">
        <v>17139871.98</v>
      </c>
      <c r="D27" s="43">
        <v>110000</v>
      </c>
      <c r="E27" s="43">
        <v>17249871.98</v>
      </c>
      <c r="F27" s="43">
        <v>15205347.939999999</v>
      </c>
      <c r="G27" s="43">
        <v>15205347.939999999</v>
      </c>
      <c r="H27" s="43">
        <f>G27-C27</f>
        <v>-1934524.040000001</v>
      </c>
    </row>
    <row r="28" spans="1:9" x14ac:dyDescent="0.2">
      <c r="A28" s="32"/>
      <c r="B28" s="33" t="s">
        <v>2</v>
      </c>
      <c r="C28" s="43">
        <v>4683157.54</v>
      </c>
      <c r="D28" s="43">
        <v>2279538.62</v>
      </c>
      <c r="E28" s="43">
        <v>6962696.1600000001</v>
      </c>
      <c r="F28" s="43">
        <v>4707547.75</v>
      </c>
      <c r="G28" s="43">
        <v>4707547.75</v>
      </c>
      <c r="H28" s="43">
        <f t="shared" ref="H28:H37" si="4">G28-C28</f>
        <v>24390.209999999963</v>
      </c>
    </row>
    <row r="29" spans="1:9" x14ac:dyDescent="0.2">
      <c r="A29" s="32"/>
      <c r="B29" s="33" t="s">
        <v>3</v>
      </c>
      <c r="C29" s="43">
        <v>24293047.43</v>
      </c>
      <c r="D29" s="43">
        <v>270000</v>
      </c>
      <c r="E29" s="43">
        <v>24563047.43</v>
      </c>
      <c r="F29" s="43">
        <v>11098576.369999999</v>
      </c>
      <c r="G29" s="43">
        <v>11098576.369999999</v>
      </c>
      <c r="H29" s="43">
        <f t="shared" si="4"/>
        <v>-13194471.060000001</v>
      </c>
    </row>
    <row r="30" spans="1:9" x14ac:dyDescent="0.2">
      <c r="A30" s="32"/>
      <c r="B30" s="33" t="s">
        <v>4</v>
      </c>
      <c r="C30" s="43">
        <v>3214454.9</v>
      </c>
      <c r="D30" s="43">
        <v>0</v>
      </c>
      <c r="E30" s="43">
        <v>3214454.9</v>
      </c>
      <c r="F30" s="43">
        <v>2090195.04</v>
      </c>
      <c r="G30" s="43">
        <v>2090195.04</v>
      </c>
      <c r="H30" s="43">
        <f t="shared" si="4"/>
        <v>-1124259.8599999999</v>
      </c>
    </row>
    <row r="31" spans="1:9" x14ac:dyDescent="0.2">
      <c r="A31" s="32"/>
      <c r="B31" s="34" t="s">
        <v>5</v>
      </c>
      <c r="C31" s="43">
        <v>3214454.9</v>
      </c>
      <c r="D31" s="43">
        <v>0</v>
      </c>
      <c r="E31" s="43">
        <v>3214454.9</v>
      </c>
      <c r="F31" s="43">
        <v>2090195.04</v>
      </c>
      <c r="G31" s="43">
        <v>2090195.04</v>
      </c>
      <c r="H31" s="43">
        <f t="shared" si="4"/>
        <v>-1124259.8599999999</v>
      </c>
    </row>
    <row r="32" spans="1:9" x14ac:dyDescent="0.2">
      <c r="A32" s="32"/>
      <c r="B32" s="34" t="s">
        <v>6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f t="shared" si="4"/>
        <v>0</v>
      </c>
    </row>
    <row r="33" spans="1:8" x14ac:dyDescent="0.2">
      <c r="A33" s="32"/>
      <c r="B33" s="33" t="s">
        <v>7</v>
      </c>
      <c r="C33" s="43">
        <v>2665994.4500000002</v>
      </c>
      <c r="D33" s="43">
        <v>-200000</v>
      </c>
      <c r="E33" s="43">
        <v>2465994.4500000002</v>
      </c>
      <c r="F33" s="43">
        <v>841450.37</v>
      </c>
      <c r="G33" s="43">
        <v>841450.37</v>
      </c>
      <c r="H33" s="43">
        <f t="shared" si="4"/>
        <v>-1824544.08</v>
      </c>
    </row>
    <row r="34" spans="1:8" x14ac:dyDescent="0.2">
      <c r="A34" s="32"/>
      <c r="B34" s="34" t="s">
        <v>5</v>
      </c>
      <c r="C34" s="43">
        <v>2665994.4500000002</v>
      </c>
      <c r="D34" s="43">
        <v>-200000</v>
      </c>
      <c r="E34" s="43">
        <v>2465994.4500000002</v>
      </c>
      <c r="F34" s="43">
        <v>841450.37</v>
      </c>
      <c r="G34" s="43">
        <v>841450.37</v>
      </c>
      <c r="H34" s="43">
        <f t="shared" si="4"/>
        <v>-1824544.08</v>
      </c>
    </row>
    <row r="35" spans="1:8" x14ac:dyDescent="0.2">
      <c r="A35" s="32"/>
      <c r="B35" s="34" t="s">
        <v>6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f t="shared" si="4"/>
        <v>0</v>
      </c>
    </row>
    <row r="36" spans="1:8" ht="33.75" x14ac:dyDescent="0.2">
      <c r="A36" s="32"/>
      <c r="B36" s="51" t="s">
        <v>32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</row>
    <row r="37" spans="1:8" x14ac:dyDescent="0.2">
      <c r="A37" s="32"/>
      <c r="B37" s="33" t="s">
        <v>9</v>
      </c>
      <c r="C37" s="43">
        <v>380874997.64999998</v>
      </c>
      <c r="D37" s="43">
        <v>-4669185.6100000003</v>
      </c>
      <c r="E37" s="43">
        <v>376205812.03999996</v>
      </c>
      <c r="F37" s="43">
        <v>174452402.09</v>
      </c>
      <c r="G37" s="43">
        <v>174452402.09</v>
      </c>
      <c r="H37" s="43">
        <f t="shared" si="4"/>
        <v>-206422595.55999997</v>
      </c>
    </row>
    <row r="38" spans="1:8" x14ac:dyDescent="0.2">
      <c r="A38" s="32"/>
      <c r="B38" s="33" t="s">
        <v>11</v>
      </c>
      <c r="C38" s="43">
        <v>0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</row>
    <row r="39" spans="1:8" x14ac:dyDescent="0.2">
      <c r="A39" s="48"/>
      <c r="B39" s="33"/>
      <c r="C39" s="43"/>
      <c r="D39" s="43"/>
      <c r="E39" s="43"/>
      <c r="F39" s="43"/>
      <c r="G39" s="43"/>
      <c r="H39" s="43"/>
    </row>
    <row r="40" spans="1:8" x14ac:dyDescent="0.2">
      <c r="A40" s="36" t="s">
        <v>13</v>
      </c>
      <c r="B40" s="31"/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</row>
    <row r="41" spans="1:8" x14ac:dyDescent="0.2">
      <c r="A41" s="32"/>
      <c r="B41" s="33" t="s">
        <v>1</v>
      </c>
      <c r="C41" s="43">
        <v>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</row>
    <row r="42" spans="1:8" x14ac:dyDescent="0.2">
      <c r="A42" s="32"/>
      <c r="B42" s="33" t="s">
        <v>8</v>
      </c>
      <c r="C42" s="43">
        <v>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</row>
    <row r="43" spans="1:8" x14ac:dyDescent="0.2">
      <c r="A43" s="32"/>
      <c r="B43" s="33" t="s">
        <v>11</v>
      </c>
      <c r="C43" s="43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</row>
    <row r="44" spans="1:8" x14ac:dyDescent="0.2">
      <c r="A44" s="48"/>
      <c r="B44" s="33"/>
      <c r="C44" s="43"/>
      <c r="D44" s="43"/>
      <c r="E44" s="43"/>
      <c r="F44" s="43"/>
      <c r="G44" s="43"/>
      <c r="H44" s="43"/>
    </row>
    <row r="45" spans="1:8" x14ac:dyDescent="0.2">
      <c r="A45" s="35" t="s">
        <v>14</v>
      </c>
      <c r="B45" s="35"/>
      <c r="C45" s="44">
        <v>20000000</v>
      </c>
      <c r="D45" s="44">
        <v>168469576.96000001</v>
      </c>
      <c r="E45" s="44">
        <v>188469576.96000001</v>
      </c>
      <c r="F45" s="44">
        <v>108897071.20999999</v>
      </c>
      <c r="G45" s="44">
        <v>108897071.20999999</v>
      </c>
      <c r="H45" s="44">
        <v>88897071.209999993</v>
      </c>
    </row>
    <row r="46" spans="1:8" x14ac:dyDescent="0.2">
      <c r="A46" s="30"/>
      <c r="B46" s="33" t="s">
        <v>10</v>
      </c>
      <c r="C46" s="43">
        <v>20000000</v>
      </c>
      <c r="D46" s="43">
        <v>168469576.96000001</v>
      </c>
      <c r="E46" s="43">
        <v>188469576.96000001</v>
      </c>
      <c r="F46" s="43">
        <v>108897071.20999999</v>
      </c>
      <c r="G46" s="43">
        <v>108897071.20999999</v>
      </c>
      <c r="H46" s="43">
        <f>G46-C46</f>
        <v>88897071.209999993</v>
      </c>
    </row>
    <row r="47" spans="1:8" x14ac:dyDescent="0.2">
      <c r="A47" s="30"/>
      <c r="B47" s="33"/>
      <c r="C47" s="44"/>
      <c r="D47" s="44"/>
      <c r="E47" s="44"/>
      <c r="F47" s="44"/>
      <c r="G47" s="44"/>
      <c r="H47" s="44"/>
    </row>
    <row r="48" spans="1:8" x14ac:dyDescent="0.2">
      <c r="A48" s="37"/>
      <c r="B48" s="38" t="s">
        <v>21</v>
      </c>
      <c r="C48" s="41">
        <f t="shared" ref="C48:H48" si="5">C27+C28+C29+C30+C33+C37+C46</f>
        <v>452871523.94999999</v>
      </c>
      <c r="D48" s="41">
        <f t="shared" si="5"/>
        <v>166259929.97</v>
      </c>
      <c r="E48" s="41">
        <f t="shared" si="5"/>
        <v>619131453.91999996</v>
      </c>
      <c r="F48" s="41">
        <f t="shared" si="5"/>
        <v>317292590.76999998</v>
      </c>
      <c r="G48" s="41">
        <f t="shared" si="5"/>
        <v>317292590.76999998</v>
      </c>
      <c r="H48" s="41">
        <f t="shared" si="5"/>
        <v>-135578933.18000001</v>
      </c>
    </row>
    <row r="49" spans="1:8" x14ac:dyDescent="0.2">
      <c r="A49" s="59" t="s">
        <v>34</v>
      </c>
      <c r="B49" s="59"/>
      <c r="C49" s="59"/>
      <c r="D49" s="59"/>
      <c r="E49" s="59"/>
      <c r="F49" s="46" t="s">
        <v>29</v>
      </c>
      <c r="G49" s="47"/>
      <c r="H49" s="45"/>
    </row>
    <row r="50" spans="1:8" x14ac:dyDescent="0.2">
      <c r="A50" s="60"/>
      <c r="B50" s="60"/>
      <c r="C50" s="60"/>
      <c r="D50" s="60"/>
      <c r="E50" s="60"/>
      <c r="F50" s="12"/>
      <c r="G50" s="12"/>
      <c r="H50" s="12"/>
    </row>
    <row r="51" spans="1:8" x14ac:dyDescent="0.2">
      <c r="A51"/>
    </row>
    <row r="52" spans="1:8" x14ac:dyDescent="0.2">
      <c r="A52"/>
    </row>
    <row r="53" spans="1:8" x14ac:dyDescent="0.2">
      <c r="A53" s="7"/>
      <c r="B53" s="10"/>
      <c r="C53" s="7"/>
      <c r="D53" s="7"/>
      <c r="E53" s="12"/>
      <c r="F53" s="56"/>
      <c r="G53" s="56"/>
      <c r="H53" s="56"/>
    </row>
    <row r="54" spans="1:8" x14ac:dyDescent="0.2">
      <c r="A54" s="7"/>
      <c r="B54" s="6"/>
      <c r="C54" s="9"/>
      <c r="D54" s="8"/>
      <c r="E54" s="12"/>
      <c r="F54" s="56"/>
      <c r="G54" s="56"/>
      <c r="H54" s="56"/>
    </row>
    <row r="55" spans="1:8" x14ac:dyDescent="0.2">
      <c r="A55" s="56"/>
      <c r="B55" s="57"/>
      <c r="C55" s="57"/>
      <c r="D55" s="58"/>
      <c r="E55" s="56"/>
      <c r="F55" s="56"/>
      <c r="G55" s="56"/>
      <c r="H55" s="56"/>
    </row>
    <row r="56" spans="1:8" x14ac:dyDescent="0.2">
      <c r="A56" s="56"/>
      <c r="B56" s="57"/>
      <c r="C56" s="57"/>
      <c r="D56" s="58"/>
      <c r="E56" s="56"/>
      <c r="F56" s="56"/>
      <c r="G56" s="56"/>
      <c r="H56" s="56"/>
    </row>
    <row r="57" spans="1:8" x14ac:dyDescent="0.2">
      <c r="A57" s="56"/>
      <c r="B57" s="57"/>
      <c r="C57" s="57"/>
      <c r="D57" s="58"/>
      <c r="E57" s="56"/>
      <c r="F57" s="56"/>
      <c r="G57" s="56"/>
      <c r="H57" s="56"/>
    </row>
    <row r="58" spans="1:8" x14ac:dyDescent="0.2">
      <c r="A58" s="56"/>
      <c r="B58" s="57"/>
      <c r="C58" s="57"/>
      <c r="D58" s="58"/>
      <c r="E58" s="56"/>
      <c r="F58" s="56"/>
      <c r="G58" s="56"/>
      <c r="H58" s="56"/>
    </row>
    <row r="60" spans="1:8" x14ac:dyDescent="0.2">
      <c r="A60" s="7"/>
      <c r="B60" s="11"/>
      <c r="C60" s="11"/>
      <c r="D60" s="11"/>
      <c r="E60" s="5"/>
    </row>
    <row r="61" spans="1:8" x14ac:dyDescent="0.2">
      <c r="A61" s="7"/>
      <c r="B61" s="10"/>
      <c r="C61" s="7"/>
      <c r="D61" s="7"/>
      <c r="E61" s="5"/>
    </row>
    <row r="62" spans="1:8" x14ac:dyDescent="0.2">
      <c r="A62" s="7"/>
      <c r="B62" s="6"/>
      <c r="C62" s="9"/>
      <c r="D62" s="8"/>
      <c r="E62" s="5"/>
    </row>
    <row r="63" spans="1:8" x14ac:dyDescent="0.2">
      <c r="A63" s="7"/>
      <c r="B63" s="6"/>
      <c r="C63" s="9"/>
      <c r="D63" s="8"/>
      <c r="E63" s="5"/>
    </row>
  </sheetData>
  <sheetProtection formatCells="0" formatColumns="0" formatRows="0" insertRows="0" autoFilter="0"/>
  <mergeCells count="8">
    <mergeCell ref="A49:E50"/>
    <mergeCell ref="A1:H1"/>
    <mergeCell ref="C2:G2"/>
    <mergeCell ref="A2:B4"/>
    <mergeCell ref="H2:H3"/>
    <mergeCell ref="C23:G23"/>
    <mergeCell ref="H23:H24"/>
    <mergeCell ref="A23:B25"/>
  </mergeCells>
  <pageMargins left="0.74803149606299213" right="0.74803149606299213" top="0.74803149606299213" bottom="0.74803149606299213" header="0.31496062992125984" footer="0.31496062992125984"/>
  <pageSetup paperSize="9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2018-04-27T19:27:27Z</cp:lastPrinted>
  <dcterms:created xsi:type="dcterms:W3CDTF">2012-12-11T20:48:19Z</dcterms:created>
  <dcterms:modified xsi:type="dcterms:W3CDTF">2018-07-30T16:34:13Z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