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745"/>
  </bookViews>
  <sheets>
    <sheet name="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H7" i="2"/>
  <c r="D8" i="2"/>
  <c r="H8" i="2"/>
  <c r="D9" i="2"/>
  <c r="H9" i="2"/>
  <c r="D10" i="2"/>
  <c r="H10" i="2"/>
  <c r="D11" i="2"/>
  <c r="H11" i="2"/>
  <c r="D12" i="2"/>
  <c r="H12" i="2"/>
  <c r="D13" i="2"/>
  <c r="H13" i="2"/>
  <c r="D14" i="2"/>
  <c r="H14" i="2"/>
  <c r="D15" i="2"/>
  <c r="H15" i="2"/>
  <c r="D16" i="2"/>
  <c r="H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D24" i="2"/>
  <c r="D71" i="2" s="1"/>
  <c r="H24" i="2"/>
  <c r="D25" i="2"/>
  <c r="H25" i="2"/>
  <c r="D26" i="2"/>
  <c r="H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H33" i="2"/>
  <c r="D34" i="2"/>
  <c r="H34" i="2"/>
  <c r="D35" i="2"/>
  <c r="H35" i="2"/>
  <c r="D36" i="2"/>
  <c r="H36" i="2"/>
  <c r="D37" i="2"/>
  <c r="H37" i="2"/>
  <c r="D38" i="2"/>
  <c r="H38" i="2"/>
  <c r="D39" i="2"/>
  <c r="H39" i="2"/>
  <c r="D40" i="2"/>
  <c r="H40" i="2"/>
  <c r="D41" i="2"/>
  <c r="H41" i="2"/>
  <c r="D42" i="2"/>
  <c r="H42" i="2"/>
  <c r="D43" i="2"/>
  <c r="H43" i="2"/>
  <c r="D44" i="2"/>
  <c r="H44" i="2"/>
  <c r="D45" i="2"/>
  <c r="H45" i="2"/>
  <c r="D46" i="2"/>
  <c r="H46" i="2"/>
  <c r="D47" i="2"/>
  <c r="H47" i="2"/>
  <c r="D48" i="2"/>
  <c r="H48" i="2"/>
  <c r="D49" i="2"/>
  <c r="H49" i="2"/>
  <c r="D50" i="2"/>
  <c r="H50" i="2"/>
  <c r="D51" i="2"/>
  <c r="H51" i="2"/>
  <c r="D52" i="2"/>
  <c r="H52" i="2"/>
  <c r="D53" i="2"/>
  <c r="H53" i="2"/>
  <c r="D54" i="2"/>
  <c r="H54" i="2"/>
  <c r="D55" i="2"/>
  <c r="H55" i="2"/>
  <c r="D56" i="2"/>
  <c r="H56" i="2"/>
  <c r="D57" i="2"/>
  <c r="H57" i="2"/>
  <c r="D58" i="2"/>
  <c r="H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H65" i="2"/>
  <c r="D66" i="2"/>
  <c r="H66" i="2"/>
  <c r="H67" i="2"/>
  <c r="E68" i="2"/>
  <c r="H68" i="2"/>
  <c r="C71" i="2"/>
  <c r="E71" i="2"/>
  <c r="F71" i="2"/>
  <c r="G71" i="2"/>
  <c r="H71" i="2"/>
  <c r="E80" i="2"/>
  <c r="H80" i="2"/>
  <c r="E81" i="2"/>
  <c r="H81" i="2"/>
  <c r="H85" i="2" s="1"/>
  <c r="E82" i="2"/>
  <c r="H82" i="2"/>
  <c r="E83" i="2"/>
  <c r="H83" i="2"/>
  <c r="C85" i="2"/>
  <c r="D85" i="2"/>
  <c r="E85" i="2"/>
  <c r="F85" i="2"/>
  <c r="G85" i="2"/>
  <c r="E93" i="2"/>
  <c r="H93" i="2"/>
  <c r="H107" i="2" s="1"/>
  <c r="E95" i="2"/>
  <c r="H95" i="2"/>
  <c r="E97" i="2"/>
  <c r="H97" i="2"/>
  <c r="E99" i="2"/>
  <c r="H99" i="2"/>
  <c r="E101" i="2"/>
  <c r="H101" i="2"/>
  <c r="E103" i="2"/>
  <c r="H103" i="2"/>
  <c r="E105" i="2"/>
  <c r="H105" i="2"/>
  <c r="C107" i="2"/>
  <c r="D107" i="2"/>
  <c r="E107" i="2"/>
  <c r="F107" i="2"/>
  <c r="G107" i="2"/>
</calcChain>
</file>

<file path=xl/sharedStrings.xml><?xml version="1.0" encoding="utf-8"?>
<sst xmlns="http://schemas.openxmlformats.org/spreadsheetml/2006/main" count="110" uniqueCount="88">
  <si>
    <t>“Bajo protesta de decir verdad declaramos que los Estados Financieros y sus notas, son razonablemente correctos y son responsabilidad del emisor”.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</si>
  <si>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</si>
  <si>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</si>
  <si>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</si>
  <si>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</si>
  <si>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</si>
  <si>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</si>
  <si>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</si>
  <si>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</si>
  <si>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</si>
  <si>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</si>
  <si>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</si>
  <si>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</si>
  <si>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</si>
  <si>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</si>
  <si>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</si>
  <si>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</si>
  <si>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</si>
  <si>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</si>
  <si>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Sector Paraestatal del Gobierno (Federal/Estatal/Municipal) de MUNICIPIO DE VALLE DE SANTIAGO GTO
Estado Analítico del Ejercicio del Presupuesto de Egresos
Clasificación Administrativa
Del 1 de Enero al AL 30 DE JUNIO DEL 2018</t>
  </si>
  <si>
    <t>Órganos Autónomos</t>
  </si>
  <si>
    <t>Poder Judicial</t>
  </si>
  <si>
    <t>Poder Legislativo</t>
  </si>
  <si>
    <t>Poder Ejecutivo</t>
  </si>
  <si>
    <t>Gobierno (Federal/Estatal/Municipal) de MUNICIPIO DE VALLE DE SANTIAGO GTO
Estado Analítico del Ejercicio del Presupuesto de Egresos
Clasificación Administrativa
Del 1 de Enero al AL 30 DE JUNIO DEL 2018</t>
  </si>
  <si>
    <t>DES DIR SEG PUB TRANSTO Y PROTCION CIVIL</t>
  </si>
  <si>
    <t>COORDINACIÓN DE MOVILIDAD Y TRASPORTE </t>
  </si>
  <si>
    <t>CARCEL MUNICIPAL</t>
  </si>
  <si>
    <t>COORDINACIÓN DE TRANSITO </t>
  </si>
  <si>
    <t>COORDINACIÓN DE PROTECCIÓN CIVIL</t>
  </si>
  <si>
    <t>COMISARÍA DE  SEGURIDAD PUBLICA</t>
  </si>
  <si>
    <t>INSTITUTO DE PLANEACIÓN</t>
  </si>
  <si>
    <t>INSTITUTO MUNICIPAL DE LA JUVENTUD</t>
  </si>
  <si>
    <t>DIRECCIÓN DE ECOLOGÍA</t>
  </si>
  <si>
    <t>DIRECCIÓN DE TURISMO</t>
  </si>
  <si>
    <t>DEPARTAMENTO DE ATENCIÓN AL JUVENTUD</t>
  </si>
  <si>
    <t>DEPARTAMENTO DE GIMNASIO</t>
  </si>
  <si>
    <t>DEPARTAMENTO DE UNIDAD DEPORTIVA</t>
  </si>
  <si>
    <t>DIRECCIÓN COMISIÓN MUNICIPAL DEL DEPORTE</t>
  </si>
  <si>
    <t>DEPARTAMENTO DE RECURSOS HUMANOS</t>
  </si>
  <si>
    <t>DEPARTAMENTO DE ADQUISICIONES</t>
  </si>
  <si>
    <t>DESPACHO DEL OFICIAL MAYOR</t>
  </si>
  <si>
    <t>DEPARTAMENTO DE AUDITORIO</t>
  </si>
  <si>
    <t>DEPARTAMENTO DE BIBLIOTECAS</t>
  </si>
  <si>
    <t>DESP DIR EDUCACION FOMNTO CIVICO DEPTIVO</t>
  </si>
  <si>
    <t>DESP DIRTOR DESARROLLO URBANO Y ECOLOGIA</t>
  </si>
  <si>
    <t>DEPARTAMENTO DE SERVICIOS EMPRESARIALES</t>
  </si>
  <si>
    <t>DESPACHO DIRECTOR DESARROLLO ECONOMICO</t>
  </si>
  <si>
    <t>DESP DIR PARA DESAR INTEGRAL DE LA MUJER</t>
  </si>
  <si>
    <t>DEPARTAMENTO DE COPLADEM</t>
  </si>
  <si>
    <t>DEPARTAMENTO DE SALUD</t>
  </si>
  <si>
    <t>ENLACE MPAL PROSPERA</t>
  </si>
  <si>
    <t>DESP DIRECTOR DESARROLLO SOCIAL Y RURAL</t>
  </si>
  <si>
    <t>DEPARTAMENTO DE PANTEONES</t>
  </si>
  <si>
    <t>DEPARTAMENTO DE MERCADO MUNICIPAL</t>
  </si>
  <si>
    <t>DEPARTAMENTO DE RASTRO MUNICIPAL</t>
  </si>
  <si>
    <t>DEPARTAMENTO DE PARQUES Y JARDINES</t>
  </si>
  <si>
    <t>DEPARTAMENTO DE LIMPIA</t>
  </si>
  <si>
    <t>DEPARTAMENTO DE ALUMBRADO PUBLICO</t>
  </si>
  <si>
    <t>DESPACHO DIRECTOR DE SERVICIOS PUBLICOS</t>
  </si>
  <si>
    <t>AREA DE CONSTRUCCION</t>
  </si>
  <si>
    <t>DEP DE MATERIALES Y EQUIPO PESADO</t>
  </si>
  <si>
    <t>DEPARTAMENTO DE CONTROL DE OBRA</t>
  </si>
  <si>
    <t>DEPTO DE PRESUPUESTOS Y PROYECTOS</t>
  </si>
  <si>
    <t>DESPACHO DEL DIRECTOR DE OBRAS PUBLICAS</t>
  </si>
  <si>
    <t>DEPTO DE EVALUACION Y CONTROL DE OBRA</t>
  </si>
  <si>
    <t>DEPTO ASUNTOS JURIDICOS Y ADMINSTRATIVOS</t>
  </si>
  <si>
    <t>DEPTO AUDITORIA GUBERN Y REV CTA PUBLICA</t>
  </si>
  <si>
    <t>DESPACHO DEL CONTRALOR</t>
  </si>
  <si>
    <t>DEP DE INFORMÁTICA Y MANTENIMIENTO</t>
  </si>
  <si>
    <t>DEPARTAMENTO DE CONTROL PATRIMONIAL</t>
  </si>
  <si>
    <t>DEPARTAMENTO DE CATASTRO Y PREDIAL</t>
  </si>
  <si>
    <t>DEPARTAMENTO DE CONTABILIDAD</t>
  </si>
  <si>
    <t>DESPACHO DEL TESORERO</t>
  </si>
  <si>
    <t>DEPARTAMENTO DEL ARCHIVO HISTORICO</t>
  </si>
  <si>
    <t>DEPARTAMENTO DE JUZGADO ADMINISTRATIVO</t>
  </si>
  <si>
    <t>DEPTO UNIDAD DE ACCESO A LA INFORMACION</t>
  </si>
  <si>
    <t>DEPTO DE RECLUTAMIENTO Y EXTRANJERIA</t>
  </si>
  <si>
    <t>DEPARTAMENTO JURIDICO</t>
  </si>
  <si>
    <t>DEPTO DIRECCION REGLAMNTOS FISCALIZACION</t>
  </si>
  <si>
    <t>DESPACHO DEL SECRETARIO DEL AYUNTAMIENTO</t>
  </si>
  <si>
    <t>DEPARTAMENTO DE COMUNICACION SOCIAL</t>
  </si>
  <si>
    <t>DESPACHO DEL SECRETARIO PARTICULAR</t>
  </si>
  <si>
    <t>DESPACHO DEL PRESIDENTE</t>
  </si>
  <si>
    <t>REGIDORES</t>
  </si>
  <si>
    <t>SINDICO</t>
  </si>
  <si>
    <t>PRESIDENTE</t>
  </si>
  <si>
    <t>MUNICIPIO DE VALLE DE SANTIAGO GTO
ESTADO ANALÍTICO DEL EJERCICIO DEL PRESUPUESTO DE EGRESOS
CLASIFICACIÓN ADMINISTRATIVA 
DEL 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</si>
</sst>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56">
    <xf numFmtId="0" fontId="0" fillId="0" borderId="0" xfId="0"/>
    <xf numFmtId="0" fontId="1" fillId="0" borderId="0" xfId="1" applyProtection="1">
      <protection locked="0"/>
    </xf>
    <xf numFmtId="0" fontId="1" fillId="0" borderId="0" xfId="1" applyFill="1" applyBorder="1" applyProtection="1">
      <protection locked="0"/>
    </xf>
    <xf numFmtId="0" fontId="3" fillId="0" borderId="0" xfId="2" applyFont="1" applyAlignment="1">
      <alignment vertical="top"/>
    </xf>
    <xf numFmtId="4" fontId="3" fillId="0" borderId="0" xfId="2" applyNumberFormat="1" applyFont="1" applyAlignment="1">
      <alignment vertical="top"/>
    </xf>
    <xf numFmtId="0" fontId="3" fillId="0" borderId="0" xfId="2" applyFont="1" applyAlignment="1">
      <alignment vertical="top" wrapText="1"/>
    </xf>
    <xf numFmtId="0" fontId="1" fillId="0" borderId="0" xfId="1"/>
    <xf numFmtId="0" fontId="3" fillId="0" borderId="0" xfId="2" applyFont="1" applyBorder="1" applyAlignment="1" applyProtection="1">
      <alignment horizontal="left" vertical="top" wrapText="1" indent="2"/>
      <protection locked="0"/>
    </xf>
    <xf numFmtId="0" fontId="3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wrapText="1"/>
      <protection locked="0"/>
    </xf>
    <xf numFmtId="4" fontId="4" fillId="0" borderId="1" xfId="1" applyNumberFormat="1" applyFont="1" applyFill="1" applyBorder="1" applyProtection="1">
      <protection locked="0"/>
    </xf>
    <xf numFmtId="4" fontId="4" fillId="0" borderId="2" xfId="1" applyNumberFormat="1" applyFont="1" applyFill="1" applyBorder="1" applyProtection="1">
      <protection locked="0"/>
    </xf>
    <xf numFmtId="0" fontId="4" fillId="0" borderId="3" xfId="1" applyFont="1" applyFill="1" applyBorder="1" applyAlignment="1" applyProtection="1">
      <alignment horizontal="left"/>
      <protection locked="0"/>
    </xf>
    <xf numFmtId="0" fontId="1" fillId="0" borderId="1" xfId="1" applyBorder="1" applyProtection="1">
      <protection locked="0"/>
    </xf>
    <xf numFmtId="4" fontId="1" fillId="0" borderId="4" xfId="1" applyNumberFormat="1" applyBorder="1" applyProtection="1">
      <protection locked="0"/>
    </xf>
    <xf numFmtId="4" fontId="1" fillId="0" borderId="5" xfId="1" applyNumberFormat="1" applyBorder="1" applyProtection="1">
      <protection locked="0"/>
    </xf>
    <xf numFmtId="0" fontId="1" fillId="0" borderId="6" xfId="1" applyBorder="1" applyProtection="1">
      <protection locked="0"/>
    </xf>
    <xf numFmtId="0" fontId="1" fillId="0" borderId="4" xfId="1" applyBorder="1" applyProtection="1">
      <protection locked="0"/>
    </xf>
    <xf numFmtId="4" fontId="1" fillId="0" borderId="7" xfId="1" applyNumberFormat="1" applyBorder="1" applyProtection="1">
      <protection locked="0"/>
    </xf>
    <xf numFmtId="4" fontId="1" fillId="0" borderId="8" xfId="1" applyNumberFormat="1" applyBorder="1" applyProtection="1">
      <protection locked="0"/>
    </xf>
    <xf numFmtId="0" fontId="1" fillId="0" borderId="0" xfId="1" applyBorder="1" applyAlignment="1" applyProtection="1">
      <alignment wrapText="1"/>
      <protection locked="0"/>
    </xf>
    <xf numFmtId="0" fontId="1" fillId="0" borderId="7" xfId="1" applyBorder="1" applyProtection="1">
      <protection locked="0"/>
    </xf>
    <xf numFmtId="4" fontId="1" fillId="0" borderId="9" xfId="1" applyNumberFormat="1" applyBorder="1" applyProtection="1">
      <protection locked="0"/>
    </xf>
    <xf numFmtId="4" fontId="1" fillId="0" borderId="10" xfId="1" applyNumberFormat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9" xfId="1" applyBorder="1" applyProtection="1">
      <protection locked="0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0" fontId="1" fillId="0" borderId="0" xfId="1" applyBorder="1" applyProtection="1">
      <protection locked="0"/>
    </xf>
    <xf numFmtId="4" fontId="3" fillId="0" borderId="5" xfId="1" applyNumberFormat="1" applyFont="1" applyFill="1" applyBorder="1" applyProtection="1">
      <protection locked="0"/>
    </xf>
    <xf numFmtId="0" fontId="3" fillId="0" borderId="12" xfId="1" applyFont="1" applyFill="1" applyBorder="1" applyProtection="1">
      <protection locked="0"/>
    </xf>
    <xf numFmtId="4" fontId="3" fillId="0" borderId="8" xfId="1" applyNumberFormat="1" applyFont="1" applyFill="1" applyBorder="1" applyProtection="1">
      <protection locked="0"/>
    </xf>
    <xf numFmtId="0" fontId="3" fillId="0" borderId="13" xfId="1" applyFont="1" applyFill="1" applyBorder="1" applyProtection="1">
      <protection locked="0"/>
    </xf>
    <xf numFmtId="4" fontId="1" fillId="0" borderId="0" xfId="1" applyNumberFormat="1" applyFill="1" applyBorder="1" applyProtection="1">
      <protection locked="0"/>
    </xf>
    <xf numFmtId="164" fontId="2" fillId="0" borderId="0" xfId="2" applyNumberFormat="1" applyFill="1" applyBorder="1"/>
    <xf numFmtId="49" fontId="2" fillId="0" borderId="0" xfId="2" applyNumberFormat="1" applyFill="1" applyBorder="1" applyAlignment="1">
      <alignment horizontal="left"/>
    </xf>
    <xf numFmtId="165" fontId="2" fillId="0" borderId="0" xfId="2" applyNumberFormat="1" applyFill="1" applyBorder="1"/>
    <xf numFmtId="4" fontId="3" fillId="0" borderId="10" xfId="3" applyNumberFormat="1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horizontal="center" vertical="center" wrapText="1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14" xfId="3" applyFont="1" applyFill="1" applyBorder="1" applyAlignment="1" applyProtection="1">
      <alignment horizontal="center" vertical="center" wrapText="1"/>
      <protection locked="0"/>
    </xf>
    <xf numFmtId="0" fontId="4" fillId="2" borderId="9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4" fontId="4" fillId="2" borderId="9" xfId="3" applyNumberFormat="1" applyFont="1" applyFill="1" applyBorder="1" applyAlignment="1">
      <alignment horizontal="center" vertical="center" wrapText="1"/>
    </xf>
    <xf numFmtId="4" fontId="4" fillId="2" borderId="4" xfId="3" applyNumberFormat="1" applyFont="1" applyFill="1" applyBorder="1" applyAlignment="1">
      <alignment horizontal="center" vertical="center" wrapText="1"/>
    </xf>
    <xf numFmtId="4" fontId="4" fillId="2" borderId="10" xfId="3" applyNumberFormat="1" applyFont="1" applyFill="1" applyBorder="1" applyAlignment="1">
      <alignment horizontal="center" vertical="center" wrapText="1"/>
    </xf>
    <xf numFmtId="4" fontId="4" fillId="2" borderId="5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1438275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600200" cy="5524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showGridLines="0" tabSelected="1" workbookViewId="0">
      <selection activeCell="D28" sqref="D28"/>
    </sheetView>
  </sheetViews>
  <sheetFormatPr baseColWidth="10" defaultRowHeight="11.25" x14ac:dyDescent="0.2"/>
  <cols>
    <col min="1" max="1" width="2.42578125" style="1" customWidth="1"/>
    <col min="2" max="2" width="52.140625" style="1" customWidth="1"/>
    <col min="3" max="8" width="15.7109375" style="1" customWidth="1"/>
    <col min="9" max="9" width="15.28515625" style="2" customWidth="1"/>
    <col min="10" max="10" width="13.7109375" style="2" bestFit="1" customWidth="1"/>
    <col min="11" max="19" width="11.42578125" style="2"/>
    <col min="20" max="16384" width="11.42578125" style="1"/>
  </cols>
  <sheetData>
    <row r="1" spans="1:18" ht="45" customHeight="1" x14ac:dyDescent="0.2">
      <c r="A1" s="43" t="s">
        <v>87</v>
      </c>
      <c r="B1" s="44"/>
      <c r="C1" s="44"/>
      <c r="D1" s="44"/>
      <c r="E1" s="44"/>
      <c r="F1" s="44"/>
      <c r="G1" s="44"/>
      <c r="H1" s="45"/>
    </row>
    <row r="2" spans="1:18" x14ac:dyDescent="0.2">
      <c r="B2" s="42"/>
      <c r="C2" s="42"/>
      <c r="D2" s="42"/>
      <c r="E2" s="42"/>
      <c r="F2" s="42"/>
      <c r="G2" s="42"/>
      <c r="H2" s="42"/>
    </row>
    <row r="3" spans="1:18" x14ac:dyDescent="0.2">
      <c r="A3" s="46" t="s">
        <v>18</v>
      </c>
      <c r="B3" s="47"/>
      <c r="C3" s="43" t="s">
        <v>17</v>
      </c>
      <c r="D3" s="44"/>
      <c r="E3" s="44"/>
      <c r="F3" s="44"/>
      <c r="G3" s="45"/>
      <c r="H3" s="54" t="s">
        <v>16</v>
      </c>
    </row>
    <row r="4" spans="1:18" ht="24.95" customHeight="1" x14ac:dyDescent="0.2">
      <c r="A4" s="48"/>
      <c r="B4" s="49"/>
      <c r="C4" s="30" t="s">
        <v>15</v>
      </c>
      <c r="D4" s="30" t="s">
        <v>14</v>
      </c>
      <c r="E4" s="30" t="s">
        <v>13</v>
      </c>
      <c r="F4" s="30" t="s">
        <v>12</v>
      </c>
      <c r="G4" s="30" t="s">
        <v>11</v>
      </c>
      <c r="H4" s="55"/>
    </row>
    <row r="5" spans="1:18" x14ac:dyDescent="0.2">
      <c r="A5" s="50"/>
      <c r="B5" s="51"/>
      <c r="C5" s="29">
        <v>1</v>
      </c>
      <c r="D5" s="29">
        <v>2</v>
      </c>
      <c r="E5" s="29" t="s">
        <v>10</v>
      </c>
      <c r="F5" s="29">
        <v>4</v>
      </c>
      <c r="G5" s="29">
        <v>5</v>
      </c>
      <c r="H5" s="29" t="s">
        <v>9</v>
      </c>
    </row>
    <row r="6" spans="1:18" x14ac:dyDescent="0.2">
      <c r="A6" s="27"/>
      <c r="B6" s="41"/>
      <c r="C6" s="40"/>
      <c r="D6" s="40"/>
      <c r="E6" s="40"/>
      <c r="F6" s="40"/>
      <c r="G6" s="40"/>
      <c r="H6" s="40"/>
    </row>
    <row r="7" spans="1:18" ht="12.75" x14ac:dyDescent="0.2">
      <c r="A7" s="23" t="s">
        <v>86</v>
      </c>
      <c r="B7" s="35"/>
      <c r="C7" s="34">
        <v>1908532.08</v>
      </c>
      <c r="D7" s="34">
        <f t="shared" ref="D7:D38" si="0">E7-C7</f>
        <v>15478.199999999953</v>
      </c>
      <c r="E7" s="34">
        <v>1924010.28</v>
      </c>
      <c r="F7" s="34">
        <v>770684.8</v>
      </c>
      <c r="G7" s="34">
        <v>770684.8</v>
      </c>
      <c r="H7" s="34">
        <f t="shared" ref="H7:H38" si="1">E7-F7</f>
        <v>1153325.48</v>
      </c>
      <c r="I7" s="38"/>
      <c r="J7" s="37"/>
      <c r="K7" s="37"/>
      <c r="L7" s="39"/>
      <c r="M7" s="37"/>
      <c r="N7" s="37"/>
      <c r="O7" s="37"/>
      <c r="P7" s="37"/>
      <c r="Q7" s="36"/>
      <c r="R7" s="36"/>
    </row>
    <row r="8" spans="1:18" ht="12.75" x14ac:dyDescent="0.2">
      <c r="A8" s="23" t="s">
        <v>85</v>
      </c>
      <c r="B8" s="35"/>
      <c r="C8" s="34">
        <v>1423942.24</v>
      </c>
      <c r="D8" s="34">
        <f t="shared" si="0"/>
        <v>8203.0800000000745</v>
      </c>
      <c r="E8" s="34">
        <v>1432145.32</v>
      </c>
      <c r="F8" s="34">
        <v>633269.6</v>
      </c>
      <c r="G8" s="34">
        <v>633269.6</v>
      </c>
      <c r="H8" s="34">
        <f t="shared" si="1"/>
        <v>798875.72000000009</v>
      </c>
      <c r="I8" s="38"/>
      <c r="J8" s="37"/>
      <c r="K8" s="37"/>
      <c r="L8" s="37"/>
      <c r="M8" s="37"/>
      <c r="N8" s="37"/>
      <c r="O8" s="37"/>
      <c r="P8" s="37"/>
      <c r="Q8" s="36"/>
      <c r="R8" s="36"/>
    </row>
    <row r="9" spans="1:18" ht="12.75" x14ac:dyDescent="0.2">
      <c r="A9" s="23" t="s">
        <v>84</v>
      </c>
      <c r="B9" s="35"/>
      <c r="C9" s="34">
        <v>11267308.4</v>
      </c>
      <c r="D9" s="34">
        <f t="shared" si="0"/>
        <v>241721</v>
      </c>
      <c r="E9" s="34">
        <v>11509029.4</v>
      </c>
      <c r="F9" s="34">
        <v>4975930.67</v>
      </c>
      <c r="G9" s="34">
        <v>4888219.37</v>
      </c>
      <c r="H9" s="34">
        <f t="shared" si="1"/>
        <v>6533098.7300000004</v>
      </c>
      <c r="I9" s="38"/>
      <c r="J9" s="37"/>
      <c r="K9" s="37"/>
      <c r="L9" s="37"/>
      <c r="M9" s="37"/>
      <c r="N9" s="37"/>
      <c r="O9" s="37"/>
      <c r="P9" s="37"/>
      <c r="Q9" s="36"/>
      <c r="R9" s="36"/>
    </row>
    <row r="10" spans="1:18" ht="12.75" x14ac:dyDescent="0.2">
      <c r="A10" s="23" t="s">
        <v>83</v>
      </c>
      <c r="B10" s="35"/>
      <c r="C10" s="34">
        <v>2932164</v>
      </c>
      <c r="D10" s="34">
        <f t="shared" si="0"/>
        <v>493112</v>
      </c>
      <c r="E10" s="34">
        <v>3425276</v>
      </c>
      <c r="F10" s="34">
        <v>1356999.25</v>
      </c>
      <c r="G10" s="34">
        <v>1355396.28</v>
      </c>
      <c r="H10" s="34">
        <f t="shared" si="1"/>
        <v>2068276.75</v>
      </c>
      <c r="I10" s="38"/>
      <c r="J10" s="37"/>
      <c r="K10" s="37"/>
      <c r="L10" s="37"/>
      <c r="M10" s="37"/>
      <c r="N10" s="37"/>
      <c r="O10" s="37"/>
      <c r="P10" s="37"/>
      <c r="Q10" s="36"/>
      <c r="R10" s="36"/>
    </row>
    <row r="11" spans="1:18" ht="12.75" x14ac:dyDescent="0.2">
      <c r="A11" s="23" t="s">
        <v>82</v>
      </c>
      <c r="B11" s="35"/>
      <c r="C11" s="34">
        <v>12045196</v>
      </c>
      <c r="D11" s="34">
        <f t="shared" si="0"/>
        <v>1569434</v>
      </c>
      <c r="E11" s="34">
        <v>13614630</v>
      </c>
      <c r="F11" s="34">
        <v>5306460.3899999997</v>
      </c>
      <c r="G11" s="34">
        <v>5283510.3899999997</v>
      </c>
      <c r="H11" s="34">
        <f t="shared" si="1"/>
        <v>8308169.6100000003</v>
      </c>
      <c r="I11" s="38"/>
      <c r="J11" s="37"/>
      <c r="K11" s="37"/>
      <c r="L11" s="37"/>
      <c r="M11" s="37"/>
      <c r="N11" s="37"/>
      <c r="O11" s="37"/>
      <c r="P11" s="37"/>
      <c r="Q11" s="36"/>
      <c r="R11" s="36"/>
    </row>
    <row r="12" spans="1:18" ht="12.75" x14ac:dyDescent="0.2">
      <c r="A12" s="23" t="s">
        <v>81</v>
      </c>
      <c r="B12" s="35"/>
      <c r="C12" s="34">
        <v>3900204</v>
      </c>
      <c r="D12" s="34">
        <f t="shared" si="0"/>
        <v>-388279</v>
      </c>
      <c r="E12" s="34">
        <v>3511925</v>
      </c>
      <c r="F12" s="34">
        <v>987535.54</v>
      </c>
      <c r="G12" s="34">
        <v>957522.63</v>
      </c>
      <c r="H12" s="34">
        <f t="shared" si="1"/>
        <v>2524389.46</v>
      </c>
      <c r="I12" s="38"/>
      <c r="J12" s="37"/>
      <c r="K12" s="37"/>
      <c r="L12" s="37"/>
      <c r="M12" s="37"/>
      <c r="N12" s="37"/>
      <c r="O12" s="37"/>
      <c r="P12" s="37"/>
      <c r="Q12" s="36"/>
      <c r="R12" s="36"/>
    </row>
    <row r="13" spans="1:18" ht="12.75" x14ac:dyDescent="0.2">
      <c r="A13" s="23" t="s">
        <v>80</v>
      </c>
      <c r="B13" s="35"/>
      <c r="C13" s="34">
        <v>1514189</v>
      </c>
      <c r="D13" s="34">
        <f t="shared" si="0"/>
        <v>166401</v>
      </c>
      <c r="E13" s="34">
        <v>1680590</v>
      </c>
      <c r="F13" s="34">
        <v>559298.51</v>
      </c>
      <c r="G13" s="34">
        <v>547978.52</v>
      </c>
      <c r="H13" s="34">
        <f t="shared" si="1"/>
        <v>1121291.49</v>
      </c>
      <c r="I13" s="38"/>
      <c r="J13" s="37"/>
      <c r="K13" s="37"/>
      <c r="L13" s="37"/>
      <c r="M13" s="37"/>
      <c r="N13" s="37"/>
      <c r="O13" s="37"/>
      <c r="P13" s="37"/>
      <c r="Q13" s="36"/>
      <c r="R13" s="36"/>
    </row>
    <row r="14" spans="1:18" ht="12.75" x14ac:dyDescent="0.2">
      <c r="A14" s="23" t="s">
        <v>79</v>
      </c>
      <c r="B14" s="35"/>
      <c r="C14" s="34">
        <v>3578176</v>
      </c>
      <c r="D14" s="34">
        <f t="shared" si="0"/>
        <v>-282158</v>
      </c>
      <c r="E14" s="34">
        <v>3296018</v>
      </c>
      <c r="F14" s="34">
        <v>1542272.88</v>
      </c>
      <c r="G14" s="34">
        <v>1533980.21</v>
      </c>
      <c r="H14" s="34">
        <f t="shared" si="1"/>
        <v>1753745.12</v>
      </c>
      <c r="I14" s="38"/>
      <c r="J14" s="37"/>
      <c r="K14" s="37"/>
      <c r="L14" s="37"/>
      <c r="M14" s="37"/>
      <c r="N14" s="37"/>
      <c r="O14" s="37"/>
      <c r="P14" s="37"/>
      <c r="Q14" s="36"/>
      <c r="R14" s="36"/>
    </row>
    <row r="15" spans="1:18" ht="12.75" x14ac:dyDescent="0.2">
      <c r="A15" s="23" t="s">
        <v>78</v>
      </c>
      <c r="B15" s="35"/>
      <c r="C15" s="34">
        <v>2244117</v>
      </c>
      <c r="D15" s="34">
        <f t="shared" si="0"/>
        <v>-98051</v>
      </c>
      <c r="E15" s="34">
        <v>2146066</v>
      </c>
      <c r="F15" s="34">
        <v>594194.37</v>
      </c>
      <c r="G15" s="34">
        <v>594194.37</v>
      </c>
      <c r="H15" s="34">
        <f t="shared" si="1"/>
        <v>1551871.63</v>
      </c>
      <c r="I15" s="38"/>
      <c r="J15" s="37"/>
      <c r="K15" s="37"/>
      <c r="L15" s="37"/>
      <c r="M15" s="37"/>
      <c r="N15" s="37"/>
      <c r="O15" s="37"/>
      <c r="P15" s="37"/>
      <c r="Q15" s="36"/>
      <c r="R15" s="36"/>
    </row>
    <row r="16" spans="1:18" ht="12.75" x14ac:dyDescent="0.2">
      <c r="A16" s="23" t="s">
        <v>77</v>
      </c>
      <c r="B16" s="35"/>
      <c r="C16" s="34">
        <v>104706</v>
      </c>
      <c r="D16" s="34">
        <f t="shared" si="0"/>
        <v>0</v>
      </c>
      <c r="E16" s="34">
        <v>104706</v>
      </c>
      <c r="F16" s="34">
        <v>46903.51</v>
      </c>
      <c r="G16" s="34">
        <v>45625.13</v>
      </c>
      <c r="H16" s="34">
        <f t="shared" si="1"/>
        <v>57802.49</v>
      </c>
      <c r="I16" s="38"/>
      <c r="J16" s="37"/>
      <c r="K16" s="37"/>
      <c r="L16" s="37"/>
      <c r="M16" s="37"/>
      <c r="N16" s="37"/>
      <c r="O16" s="37"/>
      <c r="P16" s="37"/>
      <c r="Q16" s="36"/>
      <c r="R16" s="36"/>
    </row>
    <row r="17" spans="1:18" ht="12.75" x14ac:dyDescent="0.2">
      <c r="A17" s="23" t="s">
        <v>76</v>
      </c>
      <c r="B17" s="35"/>
      <c r="C17" s="34">
        <v>434451</v>
      </c>
      <c r="D17" s="34">
        <f t="shared" si="0"/>
        <v>0</v>
      </c>
      <c r="E17" s="34">
        <v>434451</v>
      </c>
      <c r="F17" s="34">
        <v>187550.87</v>
      </c>
      <c r="G17" s="34">
        <v>187550.87</v>
      </c>
      <c r="H17" s="34">
        <f t="shared" si="1"/>
        <v>246900.13</v>
      </c>
      <c r="I17" s="38"/>
      <c r="J17" s="37"/>
      <c r="K17" s="37"/>
      <c r="L17" s="37"/>
      <c r="M17" s="37"/>
      <c r="N17" s="37"/>
      <c r="O17" s="37"/>
      <c r="P17" s="37"/>
      <c r="Q17" s="36"/>
      <c r="R17" s="36"/>
    </row>
    <row r="18" spans="1:18" ht="12.75" x14ac:dyDescent="0.2">
      <c r="A18" s="23" t="s">
        <v>75</v>
      </c>
      <c r="B18" s="35"/>
      <c r="C18" s="34">
        <v>435019</v>
      </c>
      <c r="D18" s="34">
        <f t="shared" si="0"/>
        <v>0</v>
      </c>
      <c r="E18" s="34">
        <v>435019</v>
      </c>
      <c r="F18" s="34">
        <v>188704.97</v>
      </c>
      <c r="G18" s="34">
        <v>188704.97</v>
      </c>
      <c r="H18" s="34">
        <f t="shared" si="1"/>
        <v>246314.03</v>
      </c>
      <c r="I18" s="38"/>
      <c r="J18" s="37"/>
      <c r="K18" s="37"/>
      <c r="L18" s="37"/>
      <c r="M18" s="37"/>
      <c r="N18" s="37"/>
      <c r="O18" s="37"/>
      <c r="P18" s="37"/>
      <c r="Q18" s="36"/>
      <c r="R18" s="36"/>
    </row>
    <row r="19" spans="1:18" ht="12.75" x14ac:dyDescent="0.2">
      <c r="A19" s="23" t="s">
        <v>74</v>
      </c>
      <c r="B19" s="35"/>
      <c r="C19" s="34">
        <v>251386</v>
      </c>
      <c r="D19" s="34">
        <f t="shared" si="0"/>
        <v>0</v>
      </c>
      <c r="E19" s="34">
        <v>251386</v>
      </c>
      <c r="F19" s="34">
        <v>109888.22</v>
      </c>
      <c r="G19" s="34">
        <v>109888.22</v>
      </c>
      <c r="H19" s="34">
        <f t="shared" si="1"/>
        <v>141497.78</v>
      </c>
      <c r="I19" s="38"/>
      <c r="J19" s="37"/>
      <c r="K19" s="39"/>
      <c r="L19" s="39"/>
      <c r="M19" s="37"/>
      <c r="N19" s="37"/>
      <c r="O19" s="37"/>
      <c r="P19" s="37"/>
      <c r="Q19" s="36"/>
      <c r="R19" s="36"/>
    </row>
    <row r="20" spans="1:18" ht="12.75" x14ac:dyDescent="0.2">
      <c r="A20" s="23" t="s">
        <v>73</v>
      </c>
      <c r="B20" s="35"/>
      <c r="C20" s="34">
        <v>53034868.030000001</v>
      </c>
      <c r="D20" s="34">
        <f t="shared" si="0"/>
        <v>1832883.4600000009</v>
      </c>
      <c r="E20" s="34">
        <v>54867751.490000002</v>
      </c>
      <c r="F20" s="34">
        <v>19135490.489999998</v>
      </c>
      <c r="G20" s="34">
        <v>19079727.969999999</v>
      </c>
      <c r="H20" s="34">
        <f t="shared" si="1"/>
        <v>35732261</v>
      </c>
      <c r="I20" s="38"/>
      <c r="J20" s="37"/>
      <c r="K20" s="37"/>
      <c r="L20" s="37"/>
      <c r="M20" s="37"/>
      <c r="N20" s="37"/>
      <c r="O20" s="37"/>
      <c r="P20" s="37"/>
      <c r="Q20" s="36"/>
      <c r="R20" s="36"/>
    </row>
    <row r="21" spans="1:18" ht="12.75" x14ac:dyDescent="0.2">
      <c r="A21" s="23" t="s">
        <v>72</v>
      </c>
      <c r="B21" s="35"/>
      <c r="C21" s="34">
        <v>4182227.99</v>
      </c>
      <c r="D21" s="34">
        <f t="shared" si="0"/>
        <v>36885</v>
      </c>
      <c r="E21" s="34">
        <v>4219112.99</v>
      </c>
      <c r="F21" s="34">
        <v>1699815.62</v>
      </c>
      <c r="G21" s="34">
        <v>1685925.47</v>
      </c>
      <c r="H21" s="34">
        <f t="shared" si="1"/>
        <v>2519297.37</v>
      </c>
      <c r="I21" s="38"/>
      <c r="J21" s="37"/>
      <c r="K21" s="37"/>
      <c r="L21" s="37"/>
      <c r="M21" s="37"/>
      <c r="N21" s="37"/>
      <c r="O21" s="37"/>
      <c r="P21" s="37"/>
      <c r="Q21" s="36"/>
      <c r="R21" s="36"/>
    </row>
    <row r="22" spans="1:18" ht="12.75" x14ac:dyDescent="0.2">
      <c r="A22" s="23" t="s">
        <v>71</v>
      </c>
      <c r="B22" s="35"/>
      <c r="C22" s="34">
        <v>1257611</v>
      </c>
      <c r="D22" s="34">
        <f t="shared" si="0"/>
        <v>77792</v>
      </c>
      <c r="E22" s="34">
        <v>1335403</v>
      </c>
      <c r="F22" s="34">
        <v>551847.89</v>
      </c>
      <c r="G22" s="34">
        <v>550179.92000000004</v>
      </c>
      <c r="H22" s="34">
        <f t="shared" si="1"/>
        <v>783555.11</v>
      </c>
      <c r="I22" s="38"/>
      <c r="J22" s="37"/>
      <c r="K22" s="37"/>
      <c r="L22" s="39"/>
      <c r="M22" s="37"/>
      <c r="N22" s="37"/>
      <c r="O22" s="37"/>
      <c r="P22" s="37"/>
      <c r="Q22" s="36"/>
      <c r="R22" s="36"/>
    </row>
    <row r="23" spans="1:18" ht="12.75" x14ac:dyDescent="0.2">
      <c r="A23" s="23" t="s">
        <v>70</v>
      </c>
      <c r="B23" s="35"/>
      <c r="C23" s="34">
        <v>614866</v>
      </c>
      <c r="D23" s="34">
        <f t="shared" si="0"/>
        <v>-43125</v>
      </c>
      <c r="E23" s="34">
        <v>571741</v>
      </c>
      <c r="F23" s="34">
        <v>259339.5</v>
      </c>
      <c r="G23" s="34">
        <v>259339.5</v>
      </c>
      <c r="H23" s="34">
        <f t="shared" si="1"/>
        <v>312401.5</v>
      </c>
      <c r="I23" s="38"/>
      <c r="J23" s="37"/>
      <c r="K23" s="39"/>
      <c r="L23" s="37"/>
      <c r="M23" s="37"/>
      <c r="N23" s="37"/>
      <c r="O23" s="37"/>
      <c r="P23" s="37"/>
      <c r="Q23" s="36"/>
      <c r="R23" s="36"/>
    </row>
    <row r="24" spans="1:18" ht="12.75" x14ac:dyDescent="0.2">
      <c r="A24" s="23" t="s">
        <v>69</v>
      </c>
      <c r="B24" s="35"/>
      <c r="C24" s="34">
        <v>1035571</v>
      </c>
      <c r="D24" s="34">
        <f t="shared" si="0"/>
        <v>-42208</v>
      </c>
      <c r="E24" s="34">
        <v>993363</v>
      </c>
      <c r="F24" s="34">
        <v>469100.58</v>
      </c>
      <c r="G24" s="34">
        <v>460052.58</v>
      </c>
      <c r="H24" s="34">
        <f t="shared" si="1"/>
        <v>524262.42</v>
      </c>
      <c r="I24" s="38"/>
      <c r="J24" s="37"/>
      <c r="K24" s="37"/>
      <c r="L24" s="37"/>
      <c r="M24" s="37"/>
      <c r="N24" s="37"/>
      <c r="O24" s="37"/>
      <c r="P24" s="37"/>
      <c r="Q24" s="36"/>
      <c r="R24" s="36"/>
    </row>
    <row r="25" spans="1:18" ht="12.75" x14ac:dyDescent="0.2">
      <c r="A25" s="23" t="s">
        <v>68</v>
      </c>
      <c r="B25" s="35"/>
      <c r="C25" s="34">
        <v>856263</v>
      </c>
      <c r="D25" s="34">
        <f t="shared" si="0"/>
        <v>0</v>
      </c>
      <c r="E25" s="34">
        <v>856263</v>
      </c>
      <c r="F25" s="34">
        <v>371591.07</v>
      </c>
      <c r="G25" s="34">
        <v>366912.77</v>
      </c>
      <c r="H25" s="34">
        <f t="shared" si="1"/>
        <v>484671.93</v>
      </c>
      <c r="I25" s="38"/>
      <c r="J25" s="37"/>
      <c r="K25" s="39"/>
      <c r="L25" s="39"/>
      <c r="M25" s="37"/>
      <c r="N25" s="37"/>
      <c r="O25" s="37"/>
      <c r="P25" s="37"/>
      <c r="Q25" s="36"/>
      <c r="R25" s="36"/>
    </row>
    <row r="26" spans="1:18" ht="12.75" x14ac:dyDescent="0.2">
      <c r="A26" s="23" t="s">
        <v>67</v>
      </c>
      <c r="B26" s="35"/>
      <c r="C26" s="34">
        <v>674472</v>
      </c>
      <c r="D26" s="34">
        <f t="shared" si="0"/>
        <v>0</v>
      </c>
      <c r="E26" s="34">
        <v>674472</v>
      </c>
      <c r="F26" s="34">
        <v>292507.01</v>
      </c>
      <c r="G26" s="34">
        <v>291947.01</v>
      </c>
      <c r="H26" s="34">
        <f t="shared" si="1"/>
        <v>381964.99</v>
      </c>
      <c r="I26" s="38"/>
      <c r="J26" s="37"/>
      <c r="K26" s="39"/>
      <c r="L26" s="39"/>
      <c r="M26" s="37"/>
      <c r="N26" s="37"/>
      <c r="O26" s="37"/>
      <c r="P26" s="37"/>
      <c r="Q26" s="36"/>
      <c r="R26" s="36"/>
    </row>
    <row r="27" spans="1:18" ht="12.75" x14ac:dyDescent="0.2">
      <c r="A27" s="23" t="s">
        <v>66</v>
      </c>
      <c r="B27" s="35"/>
      <c r="C27" s="34">
        <v>632171</v>
      </c>
      <c r="D27" s="34">
        <f t="shared" si="0"/>
        <v>15752</v>
      </c>
      <c r="E27" s="34">
        <v>647923</v>
      </c>
      <c r="F27" s="34">
        <v>277169</v>
      </c>
      <c r="G27" s="34">
        <v>276743</v>
      </c>
      <c r="H27" s="34">
        <f t="shared" si="1"/>
        <v>370754</v>
      </c>
      <c r="I27" s="38"/>
      <c r="J27" s="37"/>
      <c r="K27" s="37"/>
      <c r="L27" s="37"/>
      <c r="M27" s="37"/>
      <c r="N27" s="37"/>
      <c r="O27" s="37"/>
      <c r="P27" s="37"/>
      <c r="Q27" s="36"/>
      <c r="R27" s="36"/>
    </row>
    <row r="28" spans="1:18" ht="12.75" x14ac:dyDescent="0.2">
      <c r="A28" s="23" t="s">
        <v>65</v>
      </c>
      <c r="B28" s="35"/>
      <c r="C28" s="34">
        <v>404864</v>
      </c>
      <c r="D28" s="34">
        <f t="shared" si="0"/>
        <v>0</v>
      </c>
      <c r="E28" s="34">
        <v>404864</v>
      </c>
      <c r="F28" s="34">
        <v>175008</v>
      </c>
      <c r="G28" s="34">
        <v>175008</v>
      </c>
      <c r="H28" s="34">
        <f t="shared" si="1"/>
        <v>229856</v>
      </c>
      <c r="I28" s="38"/>
      <c r="J28" s="37"/>
      <c r="K28" s="39"/>
      <c r="L28" s="39"/>
      <c r="M28" s="37"/>
      <c r="N28" s="37"/>
      <c r="O28" s="37"/>
      <c r="P28" s="37"/>
      <c r="Q28" s="36"/>
      <c r="R28" s="36"/>
    </row>
    <row r="29" spans="1:18" ht="12.75" x14ac:dyDescent="0.2">
      <c r="A29" s="23" t="s">
        <v>64</v>
      </c>
      <c r="B29" s="35"/>
      <c r="C29" s="34">
        <v>1282322</v>
      </c>
      <c r="D29" s="34">
        <f t="shared" si="0"/>
        <v>-11757</v>
      </c>
      <c r="E29" s="34">
        <v>1270565</v>
      </c>
      <c r="F29" s="34">
        <v>457668.29</v>
      </c>
      <c r="G29" s="34">
        <v>457668.29</v>
      </c>
      <c r="H29" s="34">
        <f t="shared" si="1"/>
        <v>812896.71</v>
      </c>
      <c r="I29" s="38"/>
      <c r="J29" s="37"/>
      <c r="K29" s="37"/>
      <c r="L29" s="37"/>
      <c r="M29" s="37"/>
      <c r="N29" s="37"/>
      <c r="O29" s="37"/>
      <c r="P29" s="37"/>
      <c r="Q29" s="36"/>
      <c r="R29" s="36"/>
    </row>
    <row r="30" spans="1:18" ht="12.75" x14ac:dyDescent="0.2">
      <c r="A30" s="23" t="s">
        <v>63</v>
      </c>
      <c r="B30" s="35"/>
      <c r="C30" s="34">
        <v>635508</v>
      </c>
      <c r="D30" s="34">
        <f t="shared" si="0"/>
        <v>202232</v>
      </c>
      <c r="E30" s="34">
        <v>837740</v>
      </c>
      <c r="F30" s="34">
        <v>222646</v>
      </c>
      <c r="G30" s="34">
        <v>222646</v>
      </c>
      <c r="H30" s="34">
        <f t="shared" si="1"/>
        <v>615094</v>
      </c>
      <c r="I30" s="38"/>
      <c r="J30" s="37"/>
      <c r="K30" s="37"/>
      <c r="L30" s="39"/>
      <c r="M30" s="37"/>
      <c r="N30" s="37"/>
      <c r="O30" s="37"/>
      <c r="P30" s="37"/>
      <c r="Q30" s="36"/>
      <c r="R30" s="36"/>
    </row>
    <row r="31" spans="1:18" ht="12.75" x14ac:dyDescent="0.2">
      <c r="A31" s="23" t="s">
        <v>62</v>
      </c>
      <c r="B31" s="35"/>
      <c r="C31" s="34">
        <v>174073965.65000001</v>
      </c>
      <c r="D31" s="34">
        <f t="shared" si="0"/>
        <v>132685673.54999998</v>
      </c>
      <c r="E31" s="34">
        <v>306759639.19999999</v>
      </c>
      <c r="F31" s="34">
        <v>107796212.28</v>
      </c>
      <c r="G31" s="34">
        <v>93528557.489999995</v>
      </c>
      <c r="H31" s="34">
        <f t="shared" si="1"/>
        <v>198963426.91999999</v>
      </c>
      <c r="I31" s="38"/>
      <c r="J31" s="37"/>
      <c r="K31" s="37"/>
      <c r="L31" s="37"/>
      <c r="M31" s="37"/>
      <c r="N31" s="37"/>
      <c r="O31" s="37"/>
      <c r="P31" s="37"/>
      <c r="Q31" s="36"/>
      <c r="R31" s="36"/>
    </row>
    <row r="32" spans="1:18" ht="12.75" x14ac:dyDescent="0.2">
      <c r="A32" s="23" t="s">
        <v>61</v>
      </c>
      <c r="B32" s="35"/>
      <c r="C32" s="34">
        <v>5528661</v>
      </c>
      <c r="D32" s="34">
        <f t="shared" si="0"/>
        <v>-797944</v>
      </c>
      <c r="E32" s="34">
        <v>4730717</v>
      </c>
      <c r="F32" s="34">
        <v>2334571.54</v>
      </c>
      <c r="G32" s="34">
        <v>2325754.14</v>
      </c>
      <c r="H32" s="34">
        <f t="shared" si="1"/>
        <v>2396145.46</v>
      </c>
      <c r="I32" s="38"/>
      <c r="J32" s="37"/>
      <c r="K32" s="39"/>
      <c r="L32" s="37"/>
      <c r="M32" s="37"/>
      <c r="N32" s="37"/>
      <c r="O32" s="37"/>
      <c r="P32" s="37"/>
      <c r="Q32" s="36"/>
      <c r="R32" s="36"/>
    </row>
    <row r="33" spans="1:18" ht="12.75" x14ac:dyDescent="0.2">
      <c r="A33" s="23" t="s">
        <v>60</v>
      </c>
      <c r="B33" s="35"/>
      <c r="C33" s="34">
        <v>1849922</v>
      </c>
      <c r="D33" s="34">
        <f t="shared" si="0"/>
        <v>-176190</v>
      </c>
      <c r="E33" s="34">
        <v>1673732</v>
      </c>
      <c r="F33" s="34">
        <v>789720.79</v>
      </c>
      <c r="G33" s="34">
        <v>789720.79</v>
      </c>
      <c r="H33" s="34">
        <f t="shared" si="1"/>
        <v>884011.21</v>
      </c>
      <c r="I33" s="38"/>
      <c r="J33" s="37"/>
      <c r="K33" s="39"/>
      <c r="L33" s="37"/>
      <c r="M33" s="37"/>
      <c r="N33" s="37"/>
      <c r="O33" s="37"/>
      <c r="P33" s="37"/>
      <c r="Q33" s="36"/>
      <c r="R33" s="36"/>
    </row>
    <row r="34" spans="1:18" ht="12.75" x14ac:dyDescent="0.2">
      <c r="A34" s="23" t="s">
        <v>59</v>
      </c>
      <c r="B34" s="35"/>
      <c r="C34" s="34">
        <v>1052507</v>
      </c>
      <c r="D34" s="34">
        <f t="shared" si="0"/>
        <v>-9374</v>
      </c>
      <c r="E34" s="34">
        <v>1043133</v>
      </c>
      <c r="F34" s="34">
        <v>428411.29</v>
      </c>
      <c r="G34" s="34">
        <v>423866.59</v>
      </c>
      <c r="H34" s="34">
        <f t="shared" si="1"/>
        <v>614721.71</v>
      </c>
      <c r="I34" s="38"/>
      <c r="J34" s="37"/>
      <c r="K34" s="37"/>
      <c r="L34" s="37"/>
      <c r="M34" s="37"/>
      <c r="N34" s="37"/>
      <c r="O34" s="37"/>
      <c r="P34" s="37"/>
      <c r="Q34" s="36"/>
      <c r="R34" s="36"/>
    </row>
    <row r="35" spans="1:18" ht="12.75" x14ac:dyDescent="0.2">
      <c r="A35" s="23" t="s">
        <v>58</v>
      </c>
      <c r="B35" s="35"/>
      <c r="C35" s="34">
        <v>7222123</v>
      </c>
      <c r="D35" s="34">
        <f t="shared" si="0"/>
        <v>-929653.41000000015</v>
      </c>
      <c r="E35" s="34">
        <v>6292469.5899999999</v>
      </c>
      <c r="F35" s="34">
        <v>2574876.7000000002</v>
      </c>
      <c r="G35" s="34">
        <v>2175718.94</v>
      </c>
      <c r="H35" s="34">
        <f t="shared" si="1"/>
        <v>3717592.8899999997</v>
      </c>
      <c r="I35" s="38"/>
      <c r="J35" s="37"/>
      <c r="K35" s="37"/>
      <c r="L35" s="37"/>
      <c r="M35" s="37"/>
      <c r="N35" s="37"/>
      <c r="O35" s="37"/>
      <c r="P35" s="37"/>
      <c r="Q35" s="36"/>
      <c r="R35" s="36"/>
    </row>
    <row r="36" spans="1:18" ht="12.75" x14ac:dyDescent="0.2">
      <c r="A36" s="23" t="s">
        <v>57</v>
      </c>
      <c r="B36" s="35"/>
      <c r="C36" s="34">
        <v>7514788</v>
      </c>
      <c r="D36" s="34">
        <f t="shared" si="0"/>
        <v>-777990</v>
      </c>
      <c r="E36" s="34">
        <v>6736798</v>
      </c>
      <c r="F36" s="34">
        <v>3179255.38</v>
      </c>
      <c r="G36" s="34">
        <v>3159721.64</v>
      </c>
      <c r="H36" s="34">
        <f t="shared" si="1"/>
        <v>3557542.62</v>
      </c>
      <c r="I36" s="38"/>
      <c r="J36" s="37"/>
      <c r="K36" s="39"/>
      <c r="L36" s="37"/>
      <c r="M36" s="37"/>
      <c r="N36" s="37"/>
      <c r="O36" s="37"/>
      <c r="P36" s="37"/>
      <c r="Q36" s="36"/>
      <c r="R36" s="36"/>
    </row>
    <row r="37" spans="1:18" ht="12.75" x14ac:dyDescent="0.2">
      <c r="A37" s="23" t="s">
        <v>56</v>
      </c>
      <c r="B37" s="35"/>
      <c r="C37" s="34">
        <v>3607430</v>
      </c>
      <c r="D37" s="34">
        <f t="shared" si="0"/>
        <v>-330387</v>
      </c>
      <c r="E37" s="34">
        <v>3277043</v>
      </c>
      <c r="F37" s="34">
        <v>1536970.64</v>
      </c>
      <c r="G37" s="34">
        <v>1522398.69</v>
      </c>
      <c r="H37" s="34">
        <f t="shared" si="1"/>
        <v>1740072.36</v>
      </c>
      <c r="I37" s="38"/>
      <c r="J37" s="37"/>
      <c r="K37" s="37"/>
      <c r="L37" s="37"/>
      <c r="M37" s="37"/>
      <c r="N37" s="37"/>
      <c r="O37" s="37"/>
      <c r="P37" s="37"/>
      <c r="Q37" s="36"/>
      <c r="R37" s="36"/>
    </row>
    <row r="38" spans="1:18" ht="12.75" x14ac:dyDescent="0.2">
      <c r="A38" s="23" t="s">
        <v>55</v>
      </c>
      <c r="B38" s="35"/>
      <c r="C38" s="34">
        <v>3243931</v>
      </c>
      <c r="D38" s="34">
        <f t="shared" si="0"/>
        <v>73632</v>
      </c>
      <c r="E38" s="34">
        <v>3317563</v>
      </c>
      <c r="F38" s="34">
        <v>1343019.41</v>
      </c>
      <c r="G38" s="34">
        <v>1333427.48</v>
      </c>
      <c r="H38" s="34">
        <f t="shared" si="1"/>
        <v>1974543.59</v>
      </c>
      <c r="I38" s="38"/>
      <c r="J38" s="37"/>
      <c r="K38" s="37"/>
      <c r="L38" s="37"/>
      <c r="M38" s="37"/>
      <c r="N38" s="37"/>
      <c r="O38" s="37"/>
      <c r="P38" s="37"/>
      <c r="Q38" s="36"/>
      <c r="R38" s="36"/>
    </row>
    <row r="39" spans="1:18" ht="12.75" x14ac:dyDescent="0.2">
      <c r="A39" s="23" t="s">
        <v>54</v>
      </c>
      <c r="B39" s="35"/>
      <c r="C39" s="34">
        <v>2403107.4</v>
      </c>
      <c r="D39" s="34">
        <f t="shared" ref="D39:D70" si="2">E39-C39</f>
        <v>-242653</v>
      </c>
      <c r="E39" s="34">
        <v>2160454.4</v>
      </c>
      <c r="F39" s="34">
        <v>1013415.59</v>
      </c>
      <c r="G39" s="34">
        <v>999602.94</v>
      </c>
      <c r="H39" s="34">
        <f t="shared" ref="H39:H68" si="3">E39-F39</f>
        <v>1147038.81</v>
      </c>
      <c r="I39" s="38"/>
      <c r="J39" s="37"/>
      <c r="K39" s="37"/>
      <c r="L39" s="37"/>
      <c r="M39" s="37"/>
      <c r="N39" s="37"/>
      <c r="O39" s="37"/>
      <c r="P39" s="37"/>
      <c r="Q39" s="36"/>
      <c r="R39" s="36"/>
    </row>
    <row r="40" spans="1:18" ht="12.75" x14ac:dyDescent="0.2">
      <c r="A40" s="23" t="s">
        <v>53</v>
      </c>
      <c r="B40" s="35"/>
      <c r="C40" s="34">
        <v>1762898</v>
      </c>
      <c r="D40" s="34">
        <f t="shared" si="2"/>
        <v>583373.24000000022</v>
      </c>
      <c r="E40" s="34">
        <v>2346271.2400000002</v>
      </c>
      <c r="F40" s="34">
        <v>780331.33</v>
      </c>
      <c r="G40" s="34">
        <v>748859.34</v>
      </c>
      <c r="H40" s="34">
        <f t="shared" si="3"/>
        <v>1565939.9100000001</v>
      </c>
      <c r="I40" s="38"/>
      <c r="J40" s="37"/>
      <c r="K40" s="37"/>
      <c r="L40" s="39"/>
      <c r="M40" s="37"/>
      <c r="N40" s="37"/>
      <c r="O40" s="37"/>
      <c r="P40" s="37"/>
      <c r="Q40" s="36"/>
      <c r="R40" s="36"/>
    </row>
    <row r="41" spans="1:18" ht="12.75" x14ac:dyDescent="0.2">
      <c r="A41" s="23" t="s">
        <v>52</v>
      </c>
      <c r="B41" s="35"/>
      <c r="C41" s="34">
        <v>21828566.73</v>
      </c>
      <c r="D41" s="34">
        <f t="shared" si="2"/>
        <v>20761285.639999997</v>
      </c>
      <c r="E41" s="34">
        <v>42589852.369999997</v>
      </c>
      <c r="F41" s="34">
        <v>12571117.1</v>
      </c>
      <c r="G41" s="34">
        <v>12546588.039999999</v>
      </c>
      <c r="H41" s="34">
        <f t="shared" si="3"/>
        <v>30018735.269999996</v>
      </c>
      <c r="I41" s="38"/>
      <c r="J41" s="37"/>
      <c r="K41" s="37"/>
      <c r="L41" s="37"/>
      <c r="M41" s="37"/>
      <c r="N41" s="37"/>
      <c r="O41" s="37"/>
      <c r="P41" s="37"/>
      <c r="Q41" s="36"/>
      <c r="R41" s="36"/>
    </row>
    <row r="42" spans="1:18" ht="12.75" x14ac:dyDescent="0.2">
      <c r="A42" s="23" t="s">
        <v>51</v>
      </c>
      <c r="B42" s="35"/>
      <c r="C42" s="34">
        <v>2956925</v>
      </c>
      <c r="D42" s="34">
        <f t="shared" si="2"/>
        <v>-22076</v>
      </c>
      <c r="E42" s="34">
        <v>2934849</v>
      </c>
      <c r="F42" s="34">
        <v>2501039.83</v>
      </c>
      <c r="G42" s="34">
        <v>2501039.83</v>
      </c>
      <c r="H42" s="34">
        <f t="shared" si="3"/>
        <v>433809.16999999993</v>
      </c>
      <c r="I42" s="38"/>
      <c r="J42" s="37"/>
      <c r="K42" s="39"/>
      <c r="L42" s="37"/>
      <c r="M42" s="37"/>
      <c r="N42" s="37"/>
      <c r="O42" s="37"/>
      <c r="P42" s="37"/>
      <c r="Q42" s="36"/>
      <c r="R42" s="36"/>
    </row>
    <row r="43" spans="1:18" ht="12.75" x14ac:dyDescent="0.2">
      <c r="A43" s="23" t="s">
        <v>50</v>
      </c>
      <c r="B43" s="35"/>
      <c r="C43" s="34">
        <v>357117</v>
      </c>
      <c r="D43" s="34">
        <f t="shared" si="2"/>
        <v>118227</v>
      </c>
      <c r="E43" s="34">
        <v>475344</v>
      </c>
      <c r="F43" s="34">
        <v>127651.8</v>
      </c>
      <c r="G43" s="34">
        <v>127651.8</v>
      </c>
      <c r="H43" s="34">
        <f t="shared" si="3"/>
        <v>347692.2</v>
      </c>
      <c r="I43" s="38"/>
      <c r="J43" s="37"/>
      <c r="K43" s="37"/>
      <c r="L43" s="39"/>
      <c r="M43" s="37"/>
      <c r="N43" s="37"/>
      <c r="O43" s="37"/>
      <c r="P43" s="37"/>
      <c r="Q43" s="36"/>
      <c r="R43" s="36"/>
    </row>
    <row r="44" spans="1:18" ht="12.75" x14ac:dyDescent="0.2">
      <c r="A44" s="23" t="s">
        <v>49</v>
      </c>
      <c r="B44" s="35"/>
      <c r="C44" s="34">
        <v>978194</v>
      </c>
      <c r="D44" s="34">
        <f t="shared" si="2"/>
        <v>-12619</v>
      </c>
      <c r="E44" s="34">
        <v>965575</v>
      </c>
      <c r="F44" s="34">
        <v>484636.93</v>
      </c>
      <c r="G44" s="34">
        <v>484636.93</v>
      </c>
      <c r="H44" s="34">
        <f t="shared" si="3"/>
        <v>480938.07</v>
      </c>
      <c r="I44" s="38"/>
      <c r="J44" s="37"/>
      <c r="K44" s="39"/>
      <c r="L44" s="37"/>
      <c r="M44" s="37"/>
      <c r="N44" s="37"/>
      <c r="O44" s="37"/>
      <c r="P44" s="37"/>
      <c r="Q44" s="36"/>
      <c r="R44" s="36"/>
    </row>
    <row r="45" spans="1:18" ht="12.75" x14ac:dyDescent="0.2">
      <c r="A45" s="23" t="s">
        <v>48</v>
      </c>
      <c r="B45" s="35"/>
      <c r="C45" s="34">
        <v>902497</v>
      </c>
      <c r="D45" s="34">
        <f t="shared" si="2"/>
        <v>-17848</v>
      </c>
      <c r="E45" s="34">
        <v>884649</v>
      </c>
      <c r="F45" s="34">
        <v>307725.71999999997</v>
      </c>
      <c r="G45" s="34">
        <v>304135.53000000003</v>
      </c>
      <c r="H45" s="34">
        <f t="shared" si="3"/>
        <v>576923.28</v>
      </c>
      <c r="I45" s="38"/>
      <c r="J45" s="37"/>
      <c r="K45" s="37"/>
      <c r="L45" s="37"/>
      <c r="M45" s="37"/>
      <c r="N45" s="37"/>
      <c r="O45" s="37"/>
      <c r="P45" s="37"/>
      <c r="Q45" s="36"/>
      <c r="R45" s="36"/>
    </row>
    <row r="46" spans="1:18" ht="12.75" x14ac:dyDescent="0.2">
      <c r="A46" s="23" t="s">
        <v>47</v>
      </c>
      <c r="B46" s="35"/>
      <c r="C46" s="34">
        <v>1013197</v>
      </c>
      <c r="D46" s="34">
        <f t="shared" si="2"/>
        <v>176234</v>
      </c>
      <c r="E46" s="34">
        <v>1189431</v>
      </c>
      <c r="F46" s="34">
        <v>366941.55</v>
      </c>
      <c r="G46" s="34">
        <v>355298.76</v>
      </c>
      <c r="H46" s="34">
        <f t="shared" si="3"/>
        <v>822489.45</v>
      </c>
      <c r="I46" s="38"/>
      <c r="J46" s="37"/>
      <c r="K46" s="37"/>
      <c r="L46" s="37"/>
      <c r="M46" s="37"/>
      <c r="N46" s="37"/>
      <c r="O46" s="37"/>
      <c r="P46" s="37"/>
      <c r="Q46" s="36"/>
      <c r="R46" s="36"/>
    </row>
    <row r="47" spans="1:18" ht="12.75" x14ac:dyDescent="0.2">
      <c r="A47" s="23" t="s">
        <v>46</v>
      </c>
      <c r="B47" s="35"/>
      <c r="C47" s="34">
        <v>252927</v>
      </c>
      <c r="D47" s="34">
        <f t="shared" si="2"/>
        <v>11205</v>
      </c>
      <c r="E47" s="34">
        <v>264132</v>
      </c>
      <c r="F47" s="34">
        <v>84290.79</v>
      </c>
      <c r="G47" s="34">
        <v>84290.79</v>
      </c>
      <c r="H47" s="34">
        <f t="shared" si="3"/>
        <v>179841.21000000002</v>
      </c>
      <c r="I47" s="38"/>
      <c r="J47" s="37"/>
      <c r="K47" s="37"/>
      <c r="L47" s="37"/>
      <c r="M47" s="37"/>
      <c r="N47" s="37"/>
      <c r="O47" s="37"/>
      <c r="P47" s="37"/>
      <c r="Q47" s="36"/>
      <c r="R47" s="36"/>
    </row>
    <row r="48" spans="1:18" ht="12.75" x14ac:dyDescent="0.2">
      <c r="A48" s="23" t="s">
        <v>45</v>
      </c>
      <c r="B48" s="35"/>
      <c r="C48" s="34">
        <v>2544896</v>
      </c>
      <c r="D48" s="34">
        <f t="shared" si="2"/>
        <v>-40698</v>
      </c>
      <c r="E48" s="34">
        <v>2504198</v>
      </c>
      <c r="F48" s="34">
        <v>950654.21</v>
      </c>
      <c r="G48" s="34">
        <v>947883.99</v>
      </c>
      <c r="H48" s="34">
        <f t="shared" si="3"/>
        <v>1553543.79</v>
      </c>
      <c r="I48" s="38"/>
      <c r="J48" s="37"/>
      <c r="K48" s="37"/>
      <c r="L48" s="37"/>
      <c r="M48" s="37"/>
      <c r="N48" s="37"/>
      <c r="O48" s="37"/>
      <c r="P48" s="37"/>
      <c r="Q48" s="36"/>
      <c r="R48" s="36"/>
    </row>
    <row r="49" spans="1:18" ht="12.75" x14ac:dyDescent="0.2">
      <c r="A49" s="23" t="s">
        <v>44</v>
      </c>
      <c r="B49" s="35"/>
      <c r="C49" s="34">
        <v>3381951</v>
      </c>
      <c r="D49" s="34">
        <f t="shared" si="2"/>
        <v>49230</v>
      </c>
      <c r="E49" s="34">
        <v>3431181</v>
      </c>
      <c r="F49" s="34">
        <v>2602646.8199999998</v>
      </c>
      <c r="G49" s="34">
        <v>2602646.8199999998</v>
      </c>
      <c r="H49" s="34">
        <f t="shared" si="3"/>
        <v>828534.18000000017</v>
      </c>
      <c r="I49" s="38"/>
      <c r="J49" s="37"/>
      <c r="K49" s="37"/>
      <c r="L49" s="37"/>
      <c r="M49" s="37"/>
      <c r="N49" s="37"/>
      <c r="O49" s="37"/>
      <c r="P49" s="37"/>
      <c r="Q49" s="36"/>
      <c r="R49" s="36"/>
    </row>
    <row r="50" spans="1:18" ht="12.75" x14ac:dyDescent="0.2">
      <c r="A50" s="23" t="s">
        <v>43</v>
      </c>
      <c r="B50" s="35"/>
      <c r="C50" s="34">
        <v>506590</v>
      </c>
      <c r="D50" s="34">
        <f t="shared" si="2"/>
        <v>204075</v>
      </c>
      <c r="E50" s="34">
        <v>710665</v>
      </c>
      <c r="F50" s="34">
        <v>214562.64</v>
      </c>
      <c r="G50" s="34">
        <v>214562.64</v>
      </c>
      <c r="H50" s="34">
        <f t="shared" si="3"/>
        <v>496102.36</v>
      </c>
      <c r="I50" s="38"/>
      <c r="J50" s="37"/>
      <c r="K50" s="37"/>
      <c r="L50" s="39"/>
      <c r="M50" s="37"/>
      <c r="N50" s="37"/>
      <c r="O50" s="37"/>
      <c r="P50" s="37"/>
      <c r="Q50" s="36"/>
      <c r="R50" s="36"/>
    </row>
    <row r="51" spans="1:18" ht="12.75" x14ac:dyDescent="0.2">
      <c r="A51" s="23" t="s">
        <v>42</v>
      </c>
      <c r="B51" s="35"/>
      <c r="C51" s="34">
        <v>246816</v>
      </c>
      <c r="D51" s="34">
        <f t="shared" si="2"/>
        <v>35776</v>
      </c>
      <c r="E51" s="34">
        <v>282592</v>
      </c>
      <c r="F51" s="34">
        <v>82123</v>
      </c>
      <c r="G51" s="34">
        <v>82123</v>
      </c>
      <c r="H51" s="34">
        <f t="shared" si="3"/>
        <v>200469</v>
      </c>
      <c r="I51" s="38"/>
      <c r="J51" s="37"/>
      <c r="K51" s="37"/>
      <c r="L51" s="39"/>
      <c r="M51" s="37"/>
      <c r="N51" s="37"/>
      <c r="O51" s="37"/>
      <c r="P51" s="37"/>
      <c r="Q51" s="36"/>
      <c r="R51" s="36"/>
    </row>
    <row r="52" spans="1:18" ht="12.75" x14ac:dyDescent="0.2">
      <c r="A52" s="23" t="s">
        <v>41</v>
      </c>
      <c r="B52" s="35"/>
      <c r="C52" s="34">
        <v>23385253.309999999</v>
      </c>
      <c r="D52" s="34">
        <f t="shared" si="2"/>
        <v>272204</v>
      </c>
      <c r="E52" s="34">
        <v>23657457.309999999</v>
      </c>
      <c r="F52" s="34">
        <v>11563667.66</v>
      </c>
      <c r="G52" s="34">
        <v>10750513.93</v>
      </c>
      <c r="H52" s="34">
        <f t="shared" si="3"/>
        <v>12093789.649999999</v>
      </c>
      <c r="I52" s="38"/>
      <c r="J52" s="37"/>
      <c r="K52" s="37"/>
      <c r="L52" s="37"/>
      <c r="M52" s="37"/>
      <c r="N52" s="37"/>
      <c r="O52" s="37"/>
      <c r="P52" s="37"/>
      <c r="Q52" s="36"/>
      <c r="R52" s="36"/>
    </row>
    <row r="53" spans="1:18" ht="12.75" x14ac:dyDescent="0.2">
      <c r="A53" s="23" t="s">
        <v>40</v>
      </c>
      <c r="B53" s="35"/>
      <c r="C53" s="34">
        <v>1143526</v>
      </c>
      <c r="D53" s="34">
        <f t="shared" si="2"/>
        <v>156763</v>
      </c>
      <c r="E53" s="34">
        <v>1300289</v>
      </c>
      <c r="F53" s="34">
        <v>516996.77</v>
      </c>
      <c r="G53" s="34">
        <v>511530.07</v>
      </c>
      <c r="H53" s="34">
        <f t="shared" si="3"/>
        <v>783292.23</v>
      </c>
      <c r="I53" s="38"/>
      <c r="J53" s="37"/>
      <c r="K53" s="37"/>
      <c r="L53" s="37"/>
      <c r="M53" s="37"/>
      <c r="N53" s="37"/>
      <c r="O53" s="37"/>
      <c r="P53" s="37"/>
      <c r="Q53" s="36"/>
      <c r="R53" s="36"/>
    </row>
    <row r="54" spans="1:18" ht="12.75" x14ac:dyDescent="0.2">
      <c r="A54" s="23" t="s">
        <v>39</v>
      </c>
      <c r="B54" s="35"/>
      <c r="C54" s="34">
        <v>18058985</v>
      </c>
      <c r="D54" s="34">
        <f t="shared" si="2"/>
        <v>670571</v>
      </c>
      <c r="E54" s="34">
        <v>18729556</v>
      </c>
      <c r="F54" s="34">
        <v>4810010.8099999996</v>
      </c>
      <c r="G54" s="34">
        <v>4798180.3499999996</v>
      </c>
      <c r="H54" s="34">
        <f t="shared" si="3"/>
        <v>13919545.190000001</v>
      </c>
      <c r="I54" s="38"/>
      <c r="J54" s="37"/>
      <c r="K54" s="37"/>
      <c r="L54" s="37"/>
      <c r="M54" s="37"/>
      <c r="N54" s="37"/>
      <c r="O54" s="37"/>
      <c r="P54" s="37"/>
      <c r="Q54" s="36"/>
      <c r="R54" s="36"/>
    </row>
    <row r="55" spans="1:18" ht="12.75" x14ac:dyDescent="0.2">
      <c r="A55" s="23" t="s">
        <v>38</v>
      </c>
      <c r="B55" s="35"/>
      <c r="C55" s="34">
        <v>1315776</v>
      </c>
      <c r="D55" s="34">
        <f t="shared" si="2"/>
        <v>802892</v>
      </c>
      <c r="E55" s="34">
        <v>2118668</v>
      </c>
      <c r="F55" s="34">
        <v>1039868.05</v>
      </c>
      <c r="G55" s="34">
        <v>1036654.85</v>
      </c>
      <c r="H55" s="34">
        <f t="shared" si="3"/>
        <v>1078799.95</v>
      </c>
      <c r="I55" s="38"/>
      <c r="J55" s="37"/>
      <c r="K55" s="37"/>
      <c r="L55" s="37"/>
      <c r="M55" s="37"/>
      <c r="N55" s="37"/>
      <c r="O55" s="37"/>
      <c r="P55" s="37"/>
      <c r="Q55" s="36"/>
      <c r="R55" s="36"/>
    </row>
    <row r="56" spans="1:18" ht="12.75" x14ac:dyDescent="0.2">
      <c r="A56" s="23" t="s">
        <v>37</v>
      </c>
      <c r="B56" s="35"/>
      <c r="C56" s="34">
        <v>2556836</v>
      </c>
      <c r="D56" s="34">
        <f t="shared" si="2"/>
        <v>276634</v>
      </c>
      <c r="E56" s="34">
        <v>2833470</v>
      </c>
      <c r="F56" s="34">
        <v>1123623.81</v>
      </c>
      <c r="G56" s="34">
        <v>1106912.1100000001</v>
      </c>
      <c r="H56" s="34">
        <f t="shared" si="3"/>
        <v>1709846.19</v>
      </c>
      <c r="I56" s="38"/>
      <c r="J56" s="37"/>
      <c r="K56" s="37"/>
      <c r="L56" s="37"/>
      <c r="M56" s="37"/>
      <c r="N56" s="37"/>
      <c r="O56" s="37"/>
      <c r="P56" s="37"/>
      <c r="Q56" s="36"/>
      <c r="R56" s="36"/>
    </row>
    <row r="57" spans="1:18" ht="12.75" x14ac:dyDescent="0.2">
      <c r="A57" s="23" t="s">
        <v>36</v>
      </c>
      <c r="B57" s="35"/>
      <c r="C57" s="34">
        <v>642444</v>
      </c>
      <c r="D57" s="34">
        <f t="shared" si="2"/>
        <v>227288</v>
      </c>
      <c r="E57" s="34">
        <v>869732</v>
      </c>
      <c r="F57" s="34">
        <v>267751.48</v>
      </c>
      <c r="G57" s="34">
        <v>267751.48</v>
      </c>
      <c r="H57" s="34">
        <f t="shared" si="3"/>
        <v>601980.52</v>
      </c>
      <c r="I57" s="38"/>
      <c r="J57" s="37"/>
      <c r="K57" s="37"/>
      <c r="L57" s="39"/>
      <c r="M57" s="37"/>
      <c r="N57" s="37"/>
      <c r="O57" s="37"/>
      <c r="P57" s="37"/>
      <c r="Q57" s="36"/>
      <c r="R57" s="36"/>
    </row>
    <row r="58" spans="1:18" ht="12.75" x14ac:dyDescent="0.2">
      <c r="A58" s="23" t="s">
        <v>35</v>
      </c>
      <c r="B58" s="35"/>
      <c r="C58" s="34">
        <v>98051</v>
      </c>
      <c r="D58" s="34">
        <f t="shared" si="2"/>
        <v>-4025</v>
      </c>
      <c r="E58" s="34">
        <v>94026</v>
      </c>
      <c r="F58" s="34">
        <v>94026</v>
      </c>
      <c r="G58" s="34">
        <v>94026</v>
      </c>
      <c r="H58" s="34">
        <f t="shared" si="3"/>
        <v>0</v>
      </c>
      <c r="I58" s="38"/>
      <c r="J58" s="37"/>
      <c r="K58" s="37"/>
      <c r="L58" s="37"/>
      <c r="M58" s="37"/>
      <c r="N58" s="37"/>
      <c r="O58" s="37"/>
      <c r="P58" s="37"/>
      <c r="Q58" s="36"/>
      <c r="R58" s="36"/>
    </row>
    <row r="59" spans="1:18" ht="12.75" x14ac:dyDescent="0.2">
      <c r="A59" s="23" t="s">
        <v>34</v>
      </c>
      <c r="B59" s="35"/>
      <c r="C59" s="34">
        <v>771311</v>
      </c>
      <c r="D59" s="34">
        <f t="shared" si="2"/>
        <v>0</v>
      </c>
      <c r="E59" s="34">
        <v>771311</v>
      </c>
      <c r="F59" s="34">
        <v>340807.58</v>
      </c>
      <c r="G59" s="34">
        <v>340807.58</v>
      </c>
      <c r="H59" s="34">
        <f t="shared" si="3"/>
        <v>430503.42</v>
      </c>
      <c r="I59" s="38"/>
      <c r="J59" s="37"/>
      <c r="K59" s="37"/>
      <c r="L59" s="37"/>
      <c r="M59" s="37"/>
      <c r="N59" s="37"/>
      <c r="O59" s="37"/>
      <c r="P59" s="37"/>
      <c r="Q59" s="36"/>
      <c r="R59" s="36"/>
    </row>
    <row r="60" spans="1:18" ht="12.75" x14ac:dyDescent="0.2">
      <c r="A60" s="23" t="s">
        <v>33</v>
      </c>
      <c r="B60" s="35"/>
      <c r="C60" s="34">
        <v>1300831</v>
      </c>
      <c r="D60" s="34">
        <f t="shared" si="2"/>
        <v>189280</v>
      </c>
      <c r="E60" s="34">
        <v>1490111</v>
      </c>
      <c r="F60" s="34">
        <v>560734.96</v>
      </c>
      <c r="G60" s="34">
        <v>560249.69999999995</v>
      </c>
      <c r="H60" s="34">
        <f t="shared" si="3"/>
        <v>929376.04</v>
      </c>
      <c r="I60" s="38"/>
      <c r="J60" s="37"/>
      <c r="K60" s="37"/>
      <c r="L60" s="37"/>
      <c r="M60" s="37"/>
      <c r="N60" s="37"/>
      <c r="O60" s="37"/>
      <c r="P60" s="37"/>
      <c r="Q60" s="36"/>
      <c r="R60" s="36"/>
    </row>
    <row r="61" spans="1:18" ht="12.75" x14ac:dyDescent="0.2">
      <c r="A61" s="23" t="s">
        <v>32</v>
      </c>
      <c r="B61" s="35"/>
      <c r="C61" s="34">
        <v>95000</v>
      </c>
      <c r="D61" s="34">
        <f t="shared" si="2"/>
        <v>331459</v>
      </c>
      <c r="E61" s="34">
        <v>426459</v>
      </c>
      <c r="F61" s="34">
        <v>18040.27</v>
      </c>
      <c r="G61" s="34">
        <v>18040.27</v>
      </c>
      <c r="H61" s="34">
        <f t="shared" si="3"/>
        <v>408418.73</v>
      </c>
      <c r="I61" s="38"/>
      <c r="J61" s="37"/>
      <c r="K61" s="37"/>
      <c r="L61" s="37"/>
      <c r="M61" s="37"/>
      <c r="N61" s="37"/>
      <c r="O61" s="37"/>
      <c r="P61" s="37"/>
      <c r="Q61" s="36"/>
      <c r="R61" s="36"/>
    </row>
    <row r="62" spans="1:18" ht="12.75" x14ac:dyDescent="0.2">
      <c r="A62" s="23" t="s">
        <v>31</v>
      </c>
      <c r="B62" s="35"/>
      <c r="C62" s="34">
        <v>1038734</v>
      </c>
      <c r="D62" s="34">
        <f t="shared" si="2"/>
        <v>630000</v>
      </c>
      <c r="E62" s="34">
        <v>1668734</v>
      </c>
      <c r="F62" s="34">
        <v>818268.93</v>
      </c>
      <c r="G62" s="34">
        <v>818268.93</v>
      </c>
      <c r="H62" s="34">
        <f t="shared" si="3"/>
        <v>850465.07</v>
      </c>
      <c r="I62" s="38"/>
      <c r="J62" s="37"/>
      <c r="K62" s="37"/>
      <c r="L62" s="37"/>
      <c r="M62" s="37"/>
      <c r="N62" s="37"/>
      <c r="O62" s="37"/>
      <c r="P62" s="37"/>
      <c r="Q62" s="36"/>
      <c r="R62" s="36"/>
    </row>
    <row r="63" spans="1:18" ht="12.75" x14ac:dyDescent="0.2">
      <c r="A63" s="23" t="s">
        <v>30</v>
      </c>
      <c r="B63" s="35"/>
      <c r="C63" s="34">
        <v>41577757.119999997</v>
      </c>
      <c r="D63" s="34">
        <f t="shared" si="2"/>
        <v>8246427.2100000009</v>
      </c>
      <c r="E63" s="34">
        <v>49824184.329999998</v>
      </c>
      <c r="F63" s="34">
        <v>15785712.949999999</v>
      </c>
      <c r="G63" s="34">
        <v>15729084.84</v>
      </c>
      <c r="H63" s="34">
        <f t="shared" si="3"/>
        <v>34038471.379999995</v>
      </c>
      <c r="I63" s="38"/>
      <c r="J63" s="37"/>
      <c r="K63" s="37"/>
      <c r="L63" s="37"/>
      <c r="M63" s="37"/>
      <c r="N63" s="37"/>
      <c r="O63" s="37"/>
      <c r="P63" s="37"/>
      <c r="Q63" s="36"/>
      <c r="R63" s="36"/>
    </row>
    <row r="64" spans="1:18" ht="12.75" x14ac:dyDescent="0.2">
      <c r="A64" s="23" t="s">
        <v>29</v>
      </c>
      <c r="B64" s="35"/>
      <c r="C64" s="34">
        <v>2058927</v>
      </c>
      <c r="D64" s="34">
        <f t="shared" si="2"/>
        <v>-682158</v>
      </c>
      <c r="E64" s="34">
        <v>1376769</v>
      </c>
      <c r="F64" s="34">
        <v>489288.44</v>
      </c>
      <c r="G64" s="34">
        <v>482949.58</v>
      </c>
      <c r="H64" s="34">
        <f t="shared" si="3"/>
        <v>887480.56</v>
      </c>
      <c r="I64" s="38"/>
      <c r="J64" s="37"/>
      <c r="K64" s="39"/>
      <c r="L64" s="37"/>
      <c r="M64" s="37"/>
      <c r="N64" s="37"/>
      <c r="O64" s="37"/>
      <c r="P64" s="37"/>
      <c r="Q64" s="36"/>
      <c r="R64" s="36"/>
    </row>
    <row r="65" spans="1:18" ht="12.75" x14ac:dyDescent="0.2">
      <c r="A65" s="23" t="s">
        <v>28</v>
      </c>
      <c r="B65" s="35"/>
      <c r="C65" s="34">
        <v>7439764</v>
      </c>
      <c r="D65" s="34">
        <f t="shared" si="2"/>
        <v>3000</v>
      </c>
      <c r="E65" s="34">
        <v>7442764</v>
      </c>
      <c r="F65" s="34">
        <v>3005319.23</v>
      </c>
      <c r="G65" s="34">
        <v>3004919.23</v>
      </c>
      <c r="H65" s="34">
        <f t="shared" si="3"/>
        <v>4437444.7699999996</v>
      </c>
      <c r="I65" s="38"/>
      <c r="J65" s="37"/>
      <c r="K65" s="37"/>
      <c r="L65" s="37"/>
      <c r="M65" s="37"/>
      <c r="N65" s="37"/>
      <c r="O65" s="37"/>
      <c r="P65" s="37"/>
      <c r="Q65" s="36"/>
      <c r="R65" s="36"/>
    </row>
    <row r="66" spans="1:18" ht="12.75" x14ac:dyDescent="0.2">
      <c r="A66" s="23" t="s">
        <v>27</v>
      </c>
      <c r="B66" s="35"/>
      <c r="C66" s="34">
        <v>394266</v>
      </c>
      <c r="D66" s="34">
        <f t="shared" si="2"/>
        <v>4000</v>
      </c>
      <c r="E66" s="34">
        <v>398266</v>
      </c>
      <c r="F66" s="34">
        <v>212066.41</v>
      </c>
      <c r="G66" s="34">
        <v>201240.41</v>
      </c>
      <c r="H66" s="34">
        <f t="shared" si="3"/>
        <v>186199.59</v>
      </c>
      <c r="I66" s="38"/>
      <c r="J66" s="37"/>
      <c r="K66" s="37"/>
      <c r="L66" s="37"/>
      <c r="M66" s="37"/>
      <c r="N66" s="37"/>
      <c r="O66" s="37"/>
      <c r="P66" s="37"/>
      <c r="Q66" s="36"/>
      <c r="R66" s="36"/>
    </row>
    <row r="67" spans="1:18" ht="12.75" x14ac:dyDescent="0.2">
      <c r="A67" s="23" t="s">
        <v>26</v>
      </c>
      <c r="B67" s="35"/>
      <c r="C67" s="34">
        <v>1114918</v>
      </c>
      <c r="D67" s="34">
        <v>0</v>
      </c>
      <c r="E67" s="34">
        <v>1114918</v>
      </c>
      <c r="F67" s="34">
        <v>472650.57</v>
      </c>
      <c r="G67" s="34">
        <v>462034.65</v>
      </c>
      <c r="H67" s="34">
        <f t="shared" si="3"/>
        <v>642267.42999999993</v>
      </c>
      <c r="I67" s="38"/>
      <c r="J67" s="37"/>
      <c r="K67" s="37"/>
      <c r="L67" s="37"/>
      <c r="M67" s="37"/>
      <c r="N67" s="37"/>
      <c r="O67" s="37"/>
      <c r="P67" s="37"/>
      <c r="Q67" s="36"/>
      <c r="R67" s="36"/>
    </row>
    <row r="68" spans="1:18" x14ac:dyDescent="0.2">
      <c r="A68" s="23" t="s">
        <v>25</v>
      </c>
      <c r="B68" s="35"/>
      <c r="C68" s="34">
        <v>0</v>
      </c>
      <c r="D68" s="34">
        <v>0</v>
      </c>
      <c r="E68" s="34">
        <f>C68+D68</f>
        <v>0</v>
      </c>
      <c r="F68" s="34">
        <v>0</v>
      </c>
      <c r="G68" s="34">
        <v>0</v>
      </c>
      <c r="H68" s="34">
        <f t="shared" si="3"/>
        <v>0</v>
      </c>
    </row>
    <row r="69" spans="1:18" x14ac:dyDescent="0.2">
      <c r="A69" s="23"/>
      <c r="B69" s="35"/>
      <c r="C69" s="34"/>
      <c r="D69" s="34"/>
      <c r="E69" s="34"/>
      <c r="F69" s="34"/>
      <c r="G69" s="34"/>
      <c r="H69" s="34"/>
    </row>
    <row r="70" spans="1:18" x14ac:dyDescent="0.2">
      <c r="A70" s="23"/>
      <c r="B70" s="33"/>
      <c r="C70" s="32"/>
      <c r="D70" s="32"/>
      <c r="E70" s="32"/>
      <c r="F70" s="32"/>
      <c r="G70" s="32"/>
      <c r="H70" s="32"/>
    </row>
    <row r="71" spans="1:18" x14ac:dyDescent="0.2">
      <c r="A71" s="15"/>
      <c r="B71" s="14" t="s">
        <v>1</v>
      </c>
      <c r="C71" s="13">
        <f t="shared" ref="C71:H71" si="4">SUM(C7:C70)</f>
        <v>452871523.94999999</v>
      </c>
      <c r="D71" s="13">
        <f t="shared" si="4"/>
        <v>166259929.97</v>
      </c>
      <c r="E71" s="13">
        <f t="shared" si="4"/>
        <v>619131453.91999996</v>
      </c>
      <c r="F71" s="13">
        <f t="shared" si="4"/>
        <v>224360886.28999999</v>
      </c>
      <c r="G71" s="13">
        <f t="shared" si="4"/>
        <v>208364326.01999995</v>
      </c>
      <c r="H71" s="13">
        <f t="shared" si="4"/>
        <v>394770567.62999988</v>
      </c>
    </row>
    <row r="74" spans="1:18" ht="45" customHeight="1" x14ac:dyDescent="0.2">
      <c r="A74" s="43" t="s">
        <v>24</v>
      </c>
      <c r="B74" s="44"/>
      <c r="C74" s="44"/>
      <c r="D74" s="44"/>
      <c r="E74" s="44"/>
      <c r="F74" s="44"/>
      <c r="G74" s="44"/>
      <c r="H74" s="45"/>
    </row>
    <row r="76" spans="1:18" x14ac:dyDescent="0.2">
      <c r="A76" s="46" t="s">
        <v>18</v>
      </c>
      <c r="B76" s="47"/>
      <c r="C76" s="43" t="s">
        <v>17</v>
      </c>
      <c r="D76" s="44"/>
      <c r="E76" s="44"/>
      <c r="F76" s="44"/>
      <c r="G76" s="45"/>
      <c r="H76" s="52" t="s">
        <v>16</v>
      </c>
    </row>
    <row r="77" spans="1:18" ht="22.5" x14ac:dyDescent="0.2">
      <c r="A77" s="48"/>
      <c r="B77" s="49"/>
      <c r="C77" s="30" t="s">
        <v>15</v>
      </c>
      <c r="D77" s="30" t="s">
        <v>14</v>
      </c>
      <c r="E77" s="30" t="s">
        <v>13</v>
      </c>
      <c r="F77" s="30" t="s">
        <v>12</v>
      </c>
      <c r="G77" s="30" t="s">
        <v>11</v>
      </c>
      <c r="H77" s="53"/>
    </row>
    <row r="78" spans="1:18" x14ac:dyDescent="0.2">
      <c r="A78" s="50"/>
      <c r="B78" s="51"/>
      <c r="C78" s="29">
        <v>1</v>
      </c>
      <c r="D78" s="29">
        <v>2</v>
      </c>
      <c r="E78" s="29" t="s">
        <v>10</v>
      </c>
      <c r="F78" s="29">
        <v>4</v>
      </c>
      <c r="G78" s="29">
        <v>5</v>
      </c>
      <c r="H78" s="28" t="s">
        <v>9</v>
      </c>
    </row>
    <row r="79" spans="1:18" x14ac:dyDescent="0.2">
      <c r="A79" s="27"/>
      <c r="B79" s="26"/>
      <c r="C79" s="25"/>
      <c r="D79" s="25"/>
      <c r="E79" s="25"/>
      <c r="F79" s="25"/>
      <c r="G79" s="25"/>
      <c r="H79" s="24"/>
    </row>
    <row r="80" spans="1:18" x14ac:dyDescent="0.2">
      <c r="A80" s="23" t="s">
        <v>23</v>
      </c>
      <c r="B80" s="31"/>
      <c r="C80" s="21">
        <v>0</v>
      </c>
      <c r="D80" s="21">
        <v>0</v>
      </c>
      <c r="E80" s="21">
        <f>C80+D80</f>
        <v>0</v>
      </c>
      <c r="F80" s="21">
        <v>0</v>
      </c>
      <c r="G80" s="21">
        <v>0</v>
      </c>
      <c r="H80" s="20">
        <f>E80-F80</f>
        <v>0</v>
      </c>
    </row>
    <row r="81" spans="1:8" x14ac:dyDescent="0.2">
      <c r="A81" s="23" t="s">
        <v>22</v>
      </c>
      <c r="B81" s="31"/>
      <c r="C81" s="21">
        <v>0</v>
      </c>
      <c r="D81" s="21">
        <v>0</v>
      </c>
      <c r="E81" s="21">
        <f>C81+D81</f>
        <v>0</v>
      </c>
      <c r="F81" s="21">
        <v>0</v>
      </c>
      <c r="G81" s="21">
        <v>0</v>
      </c>
      <c r="H81" s="20">
        <f>E81-F81</f>
        <v>0</v>
      </c>
    </row>
    <row r="82" spans="1:8" x14ac:dyDescent="0.2">
      <c r="A82" s="23" t="s">
        <v>21</v>
      </c>
      <c r="B82" s="31"/>
      <c r="C82" s="21">
        <v>0</v>
      </c>
      <c r="D82" s="21">
        <v>0</v>
      </c>
      <c r="E82" s="21">
        <f>C82+D82</f>
        <v>0</v>
      </c>
      <c r="F82" s="21">
        <v>0</v>
      </c>
      <c r="G82" s="21">
        <v>0</v>
      </c>
      <c r="H82" s="20">
        <f>E82-F82</f>
        <v>0</v>
      </c>
    </row>
    <row r="83" spans="1:8" x14ac:dyDescent="0.2">
      <c r="A83" s="23" t="s">
        <v>20</v>
      </c>
      <c r="B83" s="31"/>
      <c r="C83" s="21">
        <v>0</v>
      </c>
      <c r="D83" s="21">
        <v>0</v>
      </c>
      <c r="E83" s="21">
        <f>C83+D83</f>
        <v>0</v>
      </c>
      <c r="F83" s="21">
        <v>0</v>
      </c>
      <c r="G83" s="21">
        <v>0</v>
      </c>
      <c r="H83" s="20">
        <f>E83-F83</f>
        <v>0</v>
      </c>
    </row>
    <row r="84" spans="1:8" x14ac:dyDescent="0.2">
      <c r="A84" s="23"/>
      <c r="B84" s="31"/>
      <c r="C84" s="17"/>
      <c r="D84" s="17"/>
      <c r="E84" s="17"/>
      <c r="F84" s="17"/>
      <c r="G84" s="17"/>
      <c r="H84" s="16"/>
    </row>
    <row r="85" spans="1:8" x14ac:dyDescent="0.2">
      <c r="A85" s="15"/>
      <c r="B85" s="14" t="s">
        <v>1</v>
      </c>
      <c r="C85" s="13">
        <f>SUM(C80:C84)</f>
        <v>0</v>
      </c>
      <c r="D85" s="13">
        <f>SUM(D80:D84)</f>
        <v>0</v>
      </c>
      <c r="E85" s="13">
        <f>SUM(E80:E83)</f>
        <v>0</v>
      </c>
      <c r="F85" s="13">
        <f>SUM(F80:F83)</f>
        <v>0</v>
      </c>
      <c r="G85" s="13">
        <f>SUM(G80:G83)</f>
        <v>0</v>
      </c>
      <c r="H85" s="12">
        <f>SUM(H80:H83)</f>
        <v>0</v>
      </c>
    </row>
    <row r="88" spans="1:8" ht="45" customHeight="1" x14ac:dyDescent="0.2">
      <c r="A88" s="43" t="s">
        <v>19</v>
      </c>
      <c r="B88" s="44"/>
      <c r="C88" s="44"/>
      <c r="D88" s="44"/>
      <c r="E88" s="44"/>
      <c r="F88" s="44"/>
      <c r="G88" s="44"/>
      <c r="H88" s="45"/>
    </row>
    <row r="89" spans="1:8" x14ac:dyDescent="0.2">
      <c r="A89" s="46" t="s">
        <v>18</v>
      </c>
      <c r="B89" s="47"/>
      <c r="C89" s="43" t="s">
        <v>17</v>
      </c>
      <c r="D89" s="44"/>
      <c r="E89" s="44"/>
      <c r="F89" s="44"/>
      <c r="G89" s="45"/>
      <c r="H89" s="52" t="s">
        <v>16</v>
      </c>
    </row>
    <row r="90" spans="1:8" ht="22.5" x14ac:dyDescent="0.2">
      <c r="A90" s="48"/>
      <c r="B90" s="49"/>
      <c r="C90" s="30" t="s">
        <v>15</v>
      </c>
      <c r="D90" s="30" t="s">
        <v>14</v>
      </c>
      <c r="E90" s="30" t="s">
        <v>13</v>
      </c>
      <c r="F90" s="30" t="s">
        <v>12</v>
      </c>
      <c r="G90" s="30" t="s">
        <v>11</v>
      </c>
      <c r="H90" s="53"/>
    </row>
    <row r="91" spans="1:8" x14ac:dyDescent="0.2">
      <c r="A91" s="50"/>
      <c r="B91" s="51"/>
      <c r="C91" s="29">
        <v>1</v>
      </c>
      <c r="D91" s="29">
        <v>2</v>
      </c>
      <c r="E91" s="29" t="s">
        <v>10</v>
      </c>
      <c r="F91" s="29">
        <v>4</v>
      </c>
      <c r="G91" s="29">
        <v>5</v>
      </c>
      <c r="H91" s="28" t="s">
        <v>9</v>
      </c>
    </row>
    <row r="92" spans="1:8" x14ac:dyDescent="0.2">
      <c r="A92" s="27"/>
      <c r="B92" s="26"/>
      <c r="C92" s="25"/>
      <c r="D92" s="25"/>
      <c r="E92" s="25"/>
      <c r="F92" s="25"/>
      <c r="G92" s="25"/>
      <c r="H92" s="24"/>
    </row>
    <row r="93" spans="1:8" ht="22.5" x14ac:dyDescent="0.2">
      <c r="A93" s="23"/>
      <c r="B93" s="22" t="s">
        <v>8</v>
      </c>
      <c r="C93" s="21">
        <v>0</v>
      </c>
      <c r="D93" s="21">
        <v>0</v>
      </c>
      <c r="E93" s="21">
        <f>C93+D93</f>
        <v>0</v>
      </c>
      <c r="F93" s="21">
        <v>0</v>
      </c>
      <c r="G93" s="21">
        <v>0</v>
      </c>
      <c r="H93" s="20">
        <f>E93-F93</f>
        <v>0</v>
      </c>
    </row>
    <row r="94" spans="1:8" x14ac:dyDescent="0.2">
      <c r="A94" s="23"/>
      <c r="B94" s="22"/>
      <c r="C94" s="21"/>
      <c r="D94" s="21"/>
      <c r="E94" s="21"/>
      <c r="F94" s="21"/>
      <c r="G94" s="21"/>
      <c r="H94" s="20"/>
    </row>
    <row r="95" spans="1:8" x14ac:dyDescent="0.2">
      <c r="A95" s="23"/>
      <c r="B95" s="22" t="s">
        <v>7</v>
      </c>
      <c r="C95" s="21">
        <v>0</v>
      </c>
      <c r="D95" s="21">
        <v>0</v>
      </c>
      <c r="E95" s="21">
        <f>C95+D95</f>
        <v>0</v>
      </c>
      <c r="F95" s="21">
        <v>0</v>
      </c>
      <c r="G95" s="21">
        <v>0</v>
      </c>
      <c r="H95" s="20">
        <f>E95-F95</f>
        <v>0</v>
      </c>
    </row>
    <row r="96" spans="1:8" x14ac:dyDescent="0.2">
      <c r="A96" s="23"/>
      <c r="B96" s="22"/>
      <c r="C96" s="21"/>
      <c r="D96" s="21"/>
      <c r="E96" s="21"/>
      <c r="F96" s="21"/>
      <c r="G96" s="21"/>
      <c r="H96" s="20"/>
    </row>
    <row r="97" spans="1:8" ht="22.5" x14ac:dyDescent="0.2">
      <c r="A97" s="23"/>
      <c r="B97" s="22" t="s">
        <v>6</v>
      </c>
      <c r="C97" s="21">
        <v>0</v>
      </c>
      <c r="D97" s="21">
        <v>0</v>
      </c>
      <c r="E97" s="21">
        <f>C97+D97</f>
        <v>0</v>
      </c>
      <c r="F97" s="21">
        <v>0</v>
      </c>
      <c r="G97" s="21">
        <v>0</v>
      </c>
      <c r="H97" s="20">
        <f>E97-F97</f>
        <v>0</v>
      </c>
    </row>
    <row r="98" spans="1:8" x14ac:dyDescent="0.2">
      <c r="A98" s="23"/>
      <c r="B98" s="22"/>
      <c r="C98" s="21"/>
      <c r="D98" s="21"/>
      <c r="E98" s="21"/>
      <c r="F98" s="21"/>
      <c r="G98" s="21"/>
      <c r="H98" s="20"/>
    </row>
    <row r="99" spans="1:8" ht="22.5" x14ac:dyDescent="0.2">
      <c r="A99" s="23"/>
      <c r="B99" s="22" t="s">
        <v>5</v>
      </c>
      <c r="C99" s="21">
        <v>0</v>
      </c>
      <c r="D99" s="21">
        <v>0</v>
      </c>
      <c r="E99" s="21">
        <f>C99+D99</f>
        <v>0</v>
      </c>
      <c r="F99" s="21">
        <v>0</v>
      </c>
      <c r="G99" s="21">
        <v>0</v>
      </c>
      <c r="H99" s="20">
        <f>E99-F99</f>
        <v>0</v>
      </c>
    </row>
    <row r="100" spans="1:8" x14ac:dyDescent="0.2">
      <c r="A100" s="23"/>
      <c r="B100" s="22"/>
      <c r="C100" s="21"/>
      <c r="D100" s="21"/>
      <c r="E100" s="21"/>
      <c r="F100" s="21"/>
      <c r="G100" s="21"/>
      <c r="H100" s="20"/>
    </row>
    <row r="101" spans="1:8" ht="22.5" x14ac:dyDescent="0.2">
      <c r="A101" s="23"/>
      <c r="B101" s="22" t="s">
        <v>4</v>
      </c>
      <c r="C101" s="21">
        <v>0</v>
      </c>
      <c r="D101" s="21">
        <v>0</v>
      </c>
      <c r="E101" s="21">
        <f>C101+D101</f>
        <v>0</v>
      </c>
      <c r="F101" s="21">
        <v>0</v>
      </c>
      <c r="G101" s="21">
        <v>0</v>
      </c>
      <c r="H101" s="20">
        <f>E101-F101</f>
        <v>0</v>
      </c>
    </row>
    <row r="102" spans="1:8" x14ac:dyDescent="0.2">
      <c r="A102" s="23"/>
      <c r="B102" s="22"/>
      <c r="C102" s="21"/>
      <c r="D102" s="21"/>
      <c r="E102" s="21"/>
      <c r="F102" s="21"/>
      <c r="G102" s="21"/>
      <c r="H102" s="20"/>
    </row>
    <row r="103" spans="1:8" ht="22.5" x14ac:dyDescent="0.2">
      <c r="A103" s="23"/>
      <c r="B103" s="22" t="s">
        <v>3</v>
      </c>
      <c r="C103" s="21">
        <v>0</v>
      </c>
      <c r="D103" s="21">
        <v>0</v>
      </c>
      <c r="E103" s="21">
        <f>C103+D103</f>
        <v>0</v>
      </c>
      <c r="F103" s="21">
        <v>0</v>
      </c>
      <c r="G103" s="21">
        <v>0</v>
      </c>
      <c r="H103" s="20">
        <f>E103-F103</f>
        <v>0</v>
      </c>
    </row>
    <row r="104" spans="1:8" x14ac:dyDescent="0.2">
      <c r="A104" s="23"/>
      <c r="B104" s="22"/>
      <c r="C104" s="21"/>
      <c r="D104" s="21"/>
      <c r="E104" s="21"/>
      <c r="F104" s="21"/>
      <c r="G104" s="21"/>
      <c r="H104" s="20"/>
    </row>
    <row r="105" spans="1:8" x14ac:dyDescent="0.2">
      <c r="A105" s="23"/>
      <c r="B105" s="22" t="s">
        <v>2</v>
      </c>
      <c r="C105" s="21">
        <v>0</v>
      </c>
      <c r="D105" s="21">
        <v>0</v>
      </c>
      <c r="E105" s="21">
        <f>C105+D105</f>
        <v>0</v>
      </c>
      <c r="F105" s="21">
        <v>0</v>
      </c>
      <c r="G105" s="21">
        <v>0</v>
      </c>
      <c r="H105" s="20">
        <f>E105-F105</f>
        <v>0</v>
      </c>
    </row>
    <row r="106" spans="1:8" x14ac:dyDescent="0.2">
      <c r="A106" s="19"/>
      <c r="B106" s="18"/>
      <c r="C106" s="17"/>
      <c r="D106" s="17"/>
      <c r="E106" s="17"/>
      <c r="F106" s="17"/>
      <c r="G106" s="17"/>
      <c r="H106" s="16"/>
    </row>
    <row r="107" spans="1:8" x14ac:dyDescent="0.2">
      <c r="A107" s="15"/>
      <c r="B107" s="14" t="s">
        <v>1</v>
      </c>
      <c r="C107" s="13">
        <f t="shared" ref="C107:H107" si="5">SUM(C93:C105)</f>
        <v>0</v>
      </c>
      <c r="D107" s="13">
        <f t="shared" si="5"/>
        <v>0</v>
      </c>
      <c r="E107" s="13">
        <f t="shared" si="5"/>
        <v>0</v>
      </c>
      <c r="F107" s="13">
        <f t="shared" si="5"/>
        <v>0</v>
      </c>
      <c r="G107" s="13">
        <f t="shared" si="5"/>
        <v>0</v>
      </c>
      <c r="H107" s="12">
        <f t="shared" si="5"/>
        <v>0</v>
      </c>
    </row>
    <row r="109" spans="1:8" x14ac:dyDescent="0.2">
      <c r="A109" s="1" t="s">
        <v>0</v>
      </c>
    </row>
    <row r="112" spans="1:8" x14ac:dyDescent="0.2">
      <c r="A112" s="10"/>
      <c r="B112" s="11"/>
      <c r="C112" s="10"/>
      <c r="D112" s="10"/>
      <c r="E112" s="6"/>
      <c r="F112" s="3"/>
      <c r="G112" s="3"/>
      <c r="H112" s="3"/>
    </row>
    <row r="113" spans="1:8" x14ac:dyDescent="0.2">
      <c r="A113" s="10"/>
      <c r="B113" s="9"/>
      <c r="C113" s="8"/>
      <c r="D113" s="7"/>
      <c r="E113" s="6"/>
      <c r="F113" s="3"/>
      <c r="G113" s="3"/>
      <c r="H113" s="3"/>
    </row>
    <row r="114" spans="1:8" x14ac:dyDescent="0.2">
      <c r="A114" s="3"/>
      <c r="B114" s="5"/>
      <c r="C114" s="5"/>
      <c r="D114" s="4"/>
      <c r="E114" s="3"/>
      <c r="F114" s="3"/>
      <c r="G114" s="3"/>
      <c r="H114" s="3"/>
    </row>
    <row r="115" spans="1:8" x14ac:dyDescent="0.2">
      <c r="A115" s="3"/>
      <c r="B115" s="5"/>
      <c r="C115" s="5"/>
      <c r="D115" s="4"/>
      <c r="E115" s="3"/>
      <c r="F115" s="3"/>
      <c r="G115" s="3"/>
      <c r="H115" s="3"/>
    </row>
    <row r="116" spans="1:8" x14ac:dyDescent="0.2">
      <c r="A116" s="3"/>
      <c r="B116" s="5"/>
      <c r="C116" s="5"/>
      <c r="D116" s="4"/>
      <c r="E116" s="3"/>
      <c r="F116" s="3"/>
      <c r="G116" s="3"/>
      <c r="H116" s="3"/>
    </row>
    <row r="117" spans="1:8" x14ac:dyDescent="0.2">
      <c r="A117" s="3"/>
      <c r="B117" s="5"/>
      <c r="C117" s="5"/>
      <c r="D117" s="4"/>
      <c r="E117" s="3"/>
      <c r="F117" s="3"/>
      <c r="G117" s="3"/>
      <c r="H117" s="3"/>
    </row>
  </sheetData>
  <sheetProtection formatCells="0" formatColumns="0" formatRows="0" insertRows="0" deleteRows="0" autoFilter="0"/>
  <mergeCells count="12">
    <mergeCell ref="A1:H1"/>
    <mergeCell ref="A3:B5"/>
    <mergeCell ref="A74:H74"/>
    <mergeCell ref="A76:B78"/>
    <mergeCell ref="C3:G3"/>
    <mergeCell ref="H3:H4"/>
    <mergeCell ref="A88:H88"/>
    <mergeCell ref="A89:B91"/>
    <mergeCell ref="C89:G89"/>
    <mergeCell ref="H89:H90"/>
    <mergeCell ref="C76:G76"/>
    <mergeCell ref="H76:H7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2018-07-30T16:37:44Z</dcterms:created>
  <dcterms:modified xsi:type="dcterms:W3CDTF">2018-07-30T16:40:06Z</dcterms:modified>
</cp:coreProperties>
</file>