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A" sheetId="2" r:id="rId1"/>
  </sheets>
  <calcPr calcId="152511"/>
</workbook>
</file>

<file path=xl/calcChain.xml><?xml version="1.0" encoding="utf-8"?>
<calcChain xmlns="http://schemas.openxmlformats.org/spreadsheetml/2006/main">
  <c r="E7" i="2" l="1"/>
  <c r="H7" i="2" s="1"/>
  <c r="E8" i="2"/>
  <c r="H8" i="2"/>
  <c r="E9" i="2"/>
  <c r="H9" i="2" s="1"/>
  <c r="E10" i="2"/>
  <c r="H10" i="2"/>
  <c r="E11" i="2"/>
  <c r="H11" i="2" s="1"/>
  <c r="E12" i="2"/>
  <c r="H12" i="2"/>
  <c r="E13" i="2"/>
  <c r="H13" i="2" s="1"/>
  <c r="E14" i="2"/>
  <c r="H14" i="2"/>
  <c r="E15" i="2"/>
  <c r="H15" i="2" s="1"/>
  <c r="E16" i="2"/>
  <c r="H16" i="2"/>
  <c r="E17" i="2"/>
  <c r="H17" i="2" s="1"/>
  <c r="E18" i="2"/>
  <c r="H18" i="2"/>
  <c r="E19" i="2"/>
  <c r="H19" i="2" s="1"/>
  <c r="E20" i="2"/>
  <c r="H20" i="2"/>
  <c r="E21" i="2"/>
  <c r="H21" i="2" s="1"/>
  <c r="E22" i="2"/>
  <c r="H22" i="2"/>
  <c r="E23" i="2"/>
  <c r="H23" i="2" s="1"/>
  <c r="E24" i="2"/>
  <c r="H24" i="2"/>
  <c r="E25" i="2"/>
  <c r="H25" i="2" s="1"/>
  <c r="E26" i="2"/>
  <c r="H26" i="2"/>
  <c r="E27" i="2"/>
  <c r="H27" i="2" s="1"/>
  <c r="E28" i="2"/>
  <c r="H28" i="2"/>
  <c r="E29" i="2"/>
  <c r="H29" i="2" s="1"/>
  <c r="E30" i="2"/>
  <c r="H30" i="2"/>
  <c r="E31" i="2"/>
  <c r="H31" i="2" s="1"/>
  <c r="E32" i="2"/>
  <c r="H32" i="2"/>
  <c r="E33" i="2"/>
  <c r="H33" i="2" s="1"/>
  <c r="E34" i="2"/>
  <c r="H34" i="2"/>
  <c r="E35" i="2"/>
  <c r="H35" i="2" s="1"/>
  <c r="E36" i="2"/>
  <c r="H36" i="2"/>
  <c r="E37" i="2"/>
  <c r="H37" i="2" s="1"/>
  <c r="E38" i="2"/>
  <c r="H38" i="2"/>
  <c r="E39" i="2"/>
  <c r="H39" i="2" s="1"/>
  <c r="E40" i="2"/>
  <c r="H40" i="2"/>
  <c r="E41" i="2"/>
  <c r="H41" i="2" s="1"/>
  <c r="E42" i="2"/>
  <c r="H42" i="2"/>
  <c r="E43" i="2"/>
  <c r="H43" i="2" s="1"/>
  <c r="E44" i="2"/>
  <c r="H44" i="2"/>
  <c r="E45" i="2"/>
  <c r="H45" i="2" s="1"/>
  <c r="E46" i="2"/>
  <c r="H46" i="2"/>
  <c r="E47" i="2"/>
  <c r="H47" i="2" s="1"/>
  <c r="E48" i="2"/>
  <c r="H48" i="2"/>
  <c r="E49" i="2"/>
  <c r="H49" i="2" s="1"/>
  <c r="E50" i="2"/>
  <c r="H50" i="2"/>
  <c r="E51" i="2"/>
  <c r="H51" i="2" s="1"/>
  <c r="E52" i="2"/>
  <c r="H52" i="2"/>
  <c r="E53" i="2"/>
  <c r="H53" i="2" s="1"/>
  <c r="E54" i="2"/>
  <c r="H54" i="2"/>
  <c r="E55" i="2"/>
  <c r="H55" i="2" s="1"/>
  <c r="E56" i="2"/>
  <c r="H56" i="2"/>
  <c r="E57" i="2"/>
  <c r="H57" i="2" s="1"/>
  <c r="E58" i="2"/>
  <c r="H58" i="2"/>
  <c r="E59" i="2"/>
  <c r="H59" i="2" s="1"/>
  <c r="E60" i="2"/>
  <c r="H60" i="2"/>
  <c r="E61" i="2"/>
  <c r="H61" i="2" s="1"/>
  <c r="E62" i="2"/>
  <c r="H62" i="2"/>
  <c r="E63" i="2"/>
  <c r="H63" i="2" s="1"/>
  <c r="E64" i="2"/>
  <c r="H64" i="2"/>
  <c r="E65" i="2"/>
  <c r="H65" i="2" s="1"/>
  <c r="E66" i="2"/>
  <c r="H66" i="2"/>
  <c r="E67" i="2"/>
  <c r="H67" i="2" s="1"/>
  <c r="E68" i="2"/>
  <c r="H68" i="2"/>
  <c r="C71" i="2"/>
  <c r="D71" i="2"/>
  <c r="E71" i="2"/>
  <c r="F71" i="2"/>
  <c r="G71" i="2"/>
  <c r="E80" i="2"/>
  <c r="H80" i="2"/>
  <c r="E81" i="2"/>
  <c r="H81" i="2" s="1"/>
  <c r="E82" i="2"/>
  <c r="H82" i="2"/>
  <c r="E83" i="2"/>
  <c r="H83" i="2" s="1"/>
  <c r="C85" i="2"/>
  <c r="D85" i="2"/>
  <c r="E85" i="2"/>
  <c r="F85" i="2"/>
  <c r="G85" i="2"/>
  <c r="E93" i="2"/>
  <c r="H93" i="2" s="1"/>
  <c r="E95" i="2"/>
  <c r="H95" i="2"/>
  <c r="E97" i="2"/>
  <c r="H97" i="2" s="1"/>
  <c r="E99" i="2"/>
  <c r="H99" i="2"/>
  <c r="E101" i="2"/>
  <c r="H101" i="2" s="1"/>
  <c r="E103" i="2"/>
  <c r="H103" i="2"/>
  <c r="E105" i="2"/>
  <c r="H105" i="2" s="1"/>
  <c r="C107" i="2"/>
  <c r="D107" i="2"/>
  <c r="E107" i="2"/>
  <c r="F107" i="2"/>
  <c r="G107" i="2"/>
  <c r="H107" i="2" l="1"/>
  <c r="H85" i="2"/>
  <c r="H71" i="2"/>
</calcChain>
</file>

<file path=xl/sharedStrings.xml><?xml version="1.0" encoding="utf-8"?>
<sst xmlns="http://schemas.openxmlformats.org/spreadsheetml/2006/main" count="110" uniqueCount="88">
  <si>
    <t>Bajo protesta de decir verdad declaramos que los Estados Financieros y sus Notas son razonablemente correctos y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</si>
  <si>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</si>
  <si>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</si>
  <si>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</si>
  <si>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</si>
  <si>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</si>
  <si>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</si>
  <si>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</si>
  <si>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</si>
  <si>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</si>
  <si>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</si>
  <si>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</si>
  <si>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</si>
  <si>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</si>
  <si>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</si>
  <si>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</si>
  <si>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</si>
  <si>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</si>
  <si>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</si>
  <si>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Sector Paraestatal del Gobierno (Federal/Estatal/Municipal) de MUNICIPIO DE VALLE DE SANTIAGO GTO
Estado Analítico del Ejercicio del Presupuesto de Egresos
Clasificación Administrativa
Del 1 de Enero al AL 30 DE SEPTIEMBRE DEL 2018</t>
  </si>
  <si>
    <t>Órganos Autónomos</t>
  </si>
  <si>
    <t>Poder Judicial</t>
  </si>
  <si>
    <t>Poder Legislativo</t>
  </si>
  <si>
    <t>Poder Ejecutivo</t>
  </si>
  <si>
    <t>Gobierno (Federal/Estatal/Municipal) de MUNICIPIO DE VALLE DE SANTIAGO GTO
Estado Analítico del Ejercicio del Presupuesto de Egresos
Clasificación Administrativa
Del 1 de Enero al AL 30 DE SEPTIEMBRE DEL 2018</t>
  </si>
  <si>
    <t>DES DIR SEG PUB TRANSTO Y PROTCION CIVIL</t>
  </si>
  <si>
    <t>COORDINACIÓN DE MOVILIDAD Y TRASPORTE </t>
  </si>
  <si>
    <t>CARCEL MUNICIPAL</t>
  </si>
  <si>
    <t>COORDINACIÓN DE TRANSITO </t>
  </si>
  <si>
    <t>COORDINACIÓN DE PROTECCIÓN CIVIL</t>
  </si>
  <si>
    <t>COMISARÍA DE  SEGURIDAD PUBLICA</t>
  </si>
  <si>
    <t>INSTITUTO DE PLANEACIÓN</t>
  </si>
  <si>
    <t>INSTITUTO MUNICIPAL DE LA JUVENTUD</t>
  </si>
  <si>
    <t>DIRECCIÓN DE ECOLOGÍA</t>
  </si>
  <si>
    <t>DIRECCIÓN DE TURISMO</t>
  </si>
  <si>
    <t>DEPARTAMENTO DE ATENCIÓN AL JUVENTUD</t>
  </si>
  <si>
    <t>DEPARTAMENTO DE GIMNASIO</t>
  </si>
  <si>
    <t>DEPARTAMENTO DE UNIDAD DEPORTIVA</t>
  </si>
  <si>
    <t>DIRECCIÓN COMISIÓN MUNICIPAL DEL DEPORTE</t>
  </si>
  <si>
    <t>DEPARTAMENTO DE RECURSOS HUMANOS</t>
  </si>
  <si>
    <t>DEPARTAMENTO DE ADQUISICIONES</t>
  </si>
  <si>
    <t>DESPACHO DEL OFICIAL MAYOR</t>
  </si>
  <si>
    <t>DEPARTAMENTO DE AUDITORIO</t>
  </si>
  <si>
    <t>DEPARTAMENTO DE BIBLIOTECAS</t>
  </si>
  <si>
    <t>DESP DIR EDUCACION FOMNTO CIVICO DEPTIVO</t>
  </si>
  <si>
    <t>DESP DIRTOR DESARROLLO URBANO Y ECOLOGIA</t>
  </si>
  <si>
    <t>DEPARTAMENTO DE SERVICIOS EMPRESARIALES</t>
  </si>
  <si>
    <t>DESPACHO DIRECTOR DESARROLLO ECONOMICO</t>
  </si>
  <si>
    <t>DESP DIR PARA DESAR INTEGRAL DE LA MUJER</t>
  </si>
  <si>
    <t>DEPARTAMENTO DE COPLADEM</t>
  </si>
  <si>
    <t>DEPARTAMENTO DE SALUD</t>
  </si>
  <si>
    <t>ENLACE MPAL PROSPERA</t>
  </si>
  <si>
    <t>DESP DIRECTOR DESARROLLO SOCIAL Y RURAL</t>
  </si>
  <si>
    <t>DEPARTAMENTO DE PANTEONES</t>
  </si>
  <si>
    <t>DEPARTAMENTO DE MERCADO MUNICIPAL</t>
  </si>
  <si>
    <t>DEPARTAMENTO DE RASTRO MUNICIPAL</t>
  </si>
  <si>
    <t>DEPARTAMENTO DE PARQUES Y JARDINES</t>
  </si>
  <si>
    <t>DEPARTAMENTO DE LIMPIA</t>
  </si>
  <si>
    <t>DEPARTAMENTO DE ALUMBRADO PUBLICO</t>
  </si>
  <si>
    <t>DESPACHO DIRECTOR DE SERVICIOS PUBLICOS</t>
  </si>
  <si>
    <t>AREA DE CONSTRUCCION</t>
  </si>
  <si>
    <t>DEP DE MATERIALES Y EQUIPO PESADO</t>
  </si>
  <si>
    <t>DEPARTAMENTO DE CONTROL DE OBRA</t>
  </si>
  <si>
    <t>DEPTO DE PRESUPUESTOS Y PROYECTOS</t>
  </si>
  <si>
    <t>DESPACHO DEL DIRECTOR DE OBRAS PUBLICAS</t>
  </si>
  <si>
    <t>DEPTO DE EVALUACION Y CONTROL DE OBRA</t>
  </si>
  <si>
    <t>DEPTO ASUNTOS JURIDICOS Y ADMINSTRATIVOS</t>
  </si>
  <si>
    <t>DEPTO AUDITORIA GUBERN Y REV CTA PUBLICA</t>
  </si>
  <si>
    <t>DESPACHO DEL CONTRALOR</t>
  </si>
  <si>
    <t>DEP DE INFORMÁTICA Y MANTENIMIENTO</t>
  </si>
  <si>
    <t>DEPARTAMENTO DE CONTROL PATRIMONIAL</t>
  </si>
  <si>
    <t>DEPARTAMENTO DE CATASTRO Y PREDIAL</t>
  </si>
  <si>
    <t>DEPARTAMENTO DE CONTABILIDAD</t>
  </si>
  <si>
    <t>DESPACHO DEL TESORERO</t>
  </si>
  <si>
    <t>DEPARTAMENTO DEL ARCHIVO HISTORICO</t>
  </si>
  <si>
    <t>DEPARTAMENTO DE JUZGADO ADMINISTRATIVO</t>
  </si>
  <si>
    <t>DEPTO UNIDAD DE ACCESO A LA INFORMACION</t>
  </si>
  <si>
    <t>DEPTO DE RECLUTAMIENTO Y EXTRANJERIA</t>
  </si>
  <si>
    <t>DEPARTAMENTO JURIDICO</t>
  </si>
  <si>
    <t>DEPTO DIRECCION REGLAMNTOS FISCALIZACION</t>
  </si>
  <si>
    <t>DESPACHO DEL SECRETARIO DEL AYUNTAMIENTO</t>
  </si>
  <si>
    <t>DEPARTAMENTO DE COMUNICACION SOCIAL</t>
  </si>
  <si>
    <t>DESPACHO DEL SECRETARIO PARTICULAR</t>
  </si>
  <si>
    <t>DESPACHO DEL PRESIDENTE</t>
  </si>
  <si>
    <t>REGIDORES</t>
  </si>
  <si>
    <t>SINDICO</t>
  </si>
  <si>
    <t>PRESIDENTE</t>
  </si>
  <si>
    <t>MUNICIPIO DE VALLE DE SANTIAGO GTO
ESTADO ANALÍTICO DEL EJERCICIO DEL PRESUPUESTO DE EGRESOS
CLASIFICACIÓN ADMINISTRATIVA
DEL 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</si>
</sst>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1" fillId="0" borderId="0" xfId="1" applyProtection="1">
      <protection locked="0"/>
    </xf>
    <xf numFmtId="4" fontId="2" fillId="0" borderId="1" xfId="1" applyNumberFormat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/>
      <protection locked="0"/>
    </xf>
    <xf numFmtId="0" fontId="1" fillId="0" borderId="3" xfId="1" applyBorder="1" applyProtection="1">
      <protection locked="0"/>
    </xf>
    <xf numFmtId="4" fontId="1" fillId="0" borderId="4" xfId="1" applyNumberFormat="1" applyBorder="1" applyProtection="1">
      <protection locked="0"/>
    </xf>
    <xf numFmtId="0" fontId="1" fillId="0" borderId="5" xfId="1" applyBorder="1" applyProtection="1">
      <protection locked="0"/>
    </xf>
    <xf numFmtId="0" fontId="1" fillId="0" borderId="6" xfId="1" applyBorder="1" applyProtection="1">
      <protection locked="0"/>
    </xf>
    <xf numFmtId="4" fontId="1" fillId="0" borderId="7" xfId="1" applyNumberFormat="1" applyBorder="1" applyProtection="1">
      <protection locked="0"/>
    </xf>
    <xf numFmtId="0" fontId="1" fillId="0" borderId="0" xfId="1" applyBorder="1" applyAlignment="1" applyProtection="1">
      <alignment wrapText="1"/>
      <protection locked="0"/>
    </xf>
    <xf numFmtId="0" fontId="1" fillId="0" borderId="8" xfId="1" applyBorder="1" applyProtection="1">
      <protection locked="0"/>
    </xf>
    <xf numFmtId="4" fontId="1" fillId="0" borderId="9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1" xfId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1" fillId="0" borderId="0" xfId="1" applyBorder="1" applyProtection="1">
      <protection locked="0"/>
    </xf>
    <xf numFmtId="4" fontId="4" fillId="0" borderId="4" xfId="1" applyNumberFormat="1" applyFont="1" applyFill="1" applyBorder="1" applyProtection="1">
      <protection locked="0"/>
    </xf>
    <xf numFmtId="0" fontId="4" fillId="0" borderId="12" xfId="1" applyFont="1" applyFill="1" applyBorder="1" applyProtection="1">
      <protection locked="0"/>
    </xf>
    <xf numFmtId="4" fontId="4" fillId="0" borderId="7" xfId="1" applyNumberFormat="1" applyFont="1" applyFill="1" applyBorder="1" applyProtection="1">
      <protection locked="0"/>
    </xf>
    <xf numFmtId="0" fontId="4" fillId="0" borderId="13" xfId="1" applyFont="1" applyFill="1" applyBorder="1" applyProtection="1">
      <protection locked="0"/>
    </xf>
    <xf numFmtId="4" fontId="4" fillId="0" borderId="9" xfId="2" applyNumberFormat="1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/>
    </xf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14" xfId="2" applyFont="1" applyFill="1" applyBorder="1" applyAlignment="1" applyProtection="1">
      <alignment horizontal="center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4" fontId="2" fillId="2" borderId="9" xfId="2" applyNumberFormat="1" applyFont="1" applyFill="1" applyBorder="1" applyAlignment="1">
      <alignment horizontal="center" vertical="center" wrapText="1"/>
    </xf>
    <xf numFmtId="4" fontId="2" fillId="2" borderId="4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</xdr:col>
      <xdr:colOff>1085849</xdr:colOff>
      <xdr:row>1</xdr:row>
      <xdr:rowOff>2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6"/>
          <a:ext cx="1247774" cy="561976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showGridLines="0" tabSelected="1" workbookViewId="0">
      <selection activeCell="B2" sqref="B2"/>
    </sheetView>
  </sheetViews>
  <sheetFormatPr baseColWidth="10" defaultRowHeight="11.25" x14ac:dyDescent="0.2"/>
  <cols>
    <col min="1" max="1" width="2.42578125" style="1" customWidth="1"/>
    <col min="2" max="2" width="52.140625" style="1" customWidth="1"/>
    <col min="3" max="8" width="15.7109375" style="1" customWidth="1"/>
    <col min="9" max="16384" width="11.42578125" style="1"/>
  </cols>
  <sheetData>
    <row r="1" spans="1:8" ht="45" customHeight="1" x14ac:dyDescent="0.2">
      <c r="A1" s="24" t="s">
        <v>87</v>
      </c>
      <c r="B1" s="25"/>
      <c r="C1" s="25"/>
      <c r="D1" s="25"/>
      <c r="E1" s="25"/>
      <c r="F1" s="25"/>
      <c r="G1" s="25"/>
      <c r="H1" s="26"/>
    </row>
    <row r="2" spans="1:8" x14ac:dyDescent="0.2">
      <c r="B2" s="23"/>
      <c r="C2" s="23"/>
      <c r="D2" s="23"/>
      <c r="E2" s="23"/>
      <c r="F2" s="23"/>
      <c r="G2" s="23"/>
      <c r="H2" s="23"/>
    </row>
    <row r="3" spans="1:8" x14ac:dyDescent="0.2">
      <c r="A3" s="27" t="s">
        <v>18</v>
      </c>
      <c r="B3" s="28"/>
      <c r="C3" s="24" t="s">
        <v>17</v>
      </c>
      <c r="D3" s="25"/>
      <c r="E3" s="25"/>
      <c r="F3" s="25"/>
      <c r="G3" s="26"/>
      <c r="H3" s="33" t="s">
        <v>16</v>
      </c>
    </row>
    <row r="4" spans="1:8" ht="24.95" customHeight="1" x14ac:dyDescent="0.2">
      <c r="A4" s="29"/>
      <c r="B4" s="30"/>
      <c r="C4" s="15" t="s">
        <v>15</v>
      </c>
      <c r="D4" s="15" t="s">
        <v>14</v>
      </c>
      <c r="E4" s="15" t="s">
        <v>13</v>
      </c>
      <c r="F4" s="15" t="s">
        <v>12</v>
      </c>
      <c r="G4" s="15" t="s">
        <v>11</v>
      </c>
      <c r="H4" s="34"/>
    </row>
    <row r="5" spans="1:8" x14ac:dyDescent="0.2">
      <c r="A5" s="31"/>
      <c r="B5" s="32"/>
      <c r="C5" s="14">
        <v>1</v>
      </c>
      <c r="D5" s="14">
        <v>2</v>
      </c>
      <c r="E5" s="14" t="s">
        <v>10</v>
      </c>
      <c r="F5" s="14">
        <v>4</v>
      </c>
      <c r="G5" s="14">
        <v>5</v>
      </c>
      <c r="H5" s="14" t="s">
        <v>9</v>
      </c>
    </row>
    <row r="6" spans="1:8" x14ac:dyDescent="0.2">
      <c r="A6" s="13"/>
      <c r="B6" s="22"/>
      <c r="C6" s="21"/>
      <c r="D6" s="21"/>
      <c r="E6" s="21"/>
      <c r="F6" s="21"/>
      <c r="G6" s="21"/>
      <c r="H6" s="21"/>
    </row>
    <row r="7" spans="1:8" x14ac:dyDescent="0.2">
      <c r="A7" s="10" t="s">
        <v>86</v>
      </c>
      <c r="B7" s="20"/>
      <c r="C7" s="19">
        <v>1908532.08</v>
      </c>
      <c r="D7" s="19">
        <v>15478.2</v>
      </c>
      <c r="E7" s="19">
        <f t="shared" ref="E7:E38" si="0">C7+D7</f>
        <v>1924010.28</v>
      </c>
      <c r="F7" s="19">
        <v>1168549.01</v>
      </c>
      <c r="G7" s="19">
        <v>1168549.01</v>
      </c>
      <c r="H7" s="19">
        <f t="shared" ref="H7:H38" si="1">E7-F7</f>
        <v>755461.27</v>
      </c>
    </row>
    <row r="8" spans="1:8" x14ac:dyDescent="0.2">
      <c r="A8" s="10" t="s">
        <v>85</v>
      </c>
      <c r="B8" s="20"/>
      <c r="C8" s="19">
        <v>1423942.24</v>
      </c>
      <c r="D8" s="19">
        <v>101754.08</v>
      </c>
      <c r="E8" s="19">
        <f t="shared" si="0"/>
        <v>1525696.32</v>
      </c>
      <c r="F8" s="19">
        <v>927846.67</v>
      </c>
      <c r="G8" s="19">
        <v>925160.97</v>
      </c>
      <c r="H8" s="19">
        <f t="shared" si="1"/>
        <v>597849.65</v>
      </c>
    </row>
    <row r="9" spans="1:8" x14ac:dyDescent="0.2">
      <c r="A9" s="10" t="s">
        <v>84</v>
      </c>
      <c r="B9" s="20"/>
      <c r="C9" s="19">
        <v>11267308.4</v>
      </c>
      <c r="D9" s="19">
        <v>241721</v>
      </c>
      <c r="E9" s="19">
        <f t="shared" si="0"/>
        <v>11509029.4</v>
      </c>
      <c r="F9" s="19">
        <v>7523250.8600000003</v>
      </c>
      <c r="G9" s="19">
        <v>7457106.4500000002</v>
      </c>
      <c r="H9" s="19">
        <f t="shared" si="1"/>
        <v>3985778.54</v>
      </c>
    </row>
    <row r="10" spans="1:8" x14ac:dyDescent="0.2">
      <c r="A10" s="10" t="s">
        <v>83</v>
      </c>
      <c r="B10" s="20"/>
      <c r="C10" s="19">
        <v>2932164</v>
      </c>
      <c r="D10" s="19">
        <v>624561</v>
      </c>
      <c r="E10" s="19">
        <f t="shared" si="0"/>
        <v>3556725</v>
      </c>
      <c r="F10" s="19">
        <v>2744030.02</v>
      </c>
      <c r="G10" s="19">
        <v>2535230.02</v>
      </c>
      <c r="H10" s="19">
        <f t="shared" si="1"/>
        <v>812694.98</v>
      </c>
    </row>
    <row r="11" spans="1:8" x14ac:dyDescent="0.2">
      <c r="A11" s="10" t="s">
        <v>82</v>
      </c>
      <c r="B11" s="20"/>
      <c r="C11" s="19">
        <v>12045196</v>
      </c>
      <c r="D11" s="19">
        <v>-3399370.59</v>
      </c>
      <c r="E11" s="19">
        <f t="shared" si="0"/>
        <v>8645825.4100000001</v>
      </c>
      <c r="F11" s="19">
        <v>7337664.29</v>
      </c>
      <c r="G11" s="19">
        <v>7215488.29</v>
      </c>
      <c r="H11" s="19">
        <f t="shared" si="1"/>
        <v>1308161.1200000001</v>
      </c>
    </row>
    <row r="12" spans="1:8" x14ac:dyDescent="0.2">
      <c r="A12" s="10" t="s">
        <v>81</v>
      </c>
      <c r="B12" s="20"/>
      <c r="C12" s="19">
        <v>3900204</v>
      </c>
      <c r="D12" s="19">
        <v>-388279</v>
      </c>
      <c r="E12" s="19">
        <f t="shared" si="0"/>
        <v>3511925</v>
      </c>
      <c r="F12" s="19">
        <v>2516406.94</v>
      </c>
      <c r="G12" s="19">
        <v>1759459.51</v>
      </c>
      <c r="H12" s="19">
        <f t="shared" si="1"/>
        <v>995518.06</v>
      </c>
    </row>
    <row r="13" spans="1:8" x14ac:dyDescent="0.2">
      <c r="A13" s="10" t="s">
        <v>80</v>
      </c>
      <c r="B13" s="20"/>
      <c r="C13" s="19">
        <v>1514189</v>
      </c>
      <c r="D13" s="19">
        <v>166401</v>
      </c>
      <c r="E13" s="19">
        <f t="shared" si="0"/>
        <v>1680590</v>
      </c>
      <c r="F13" s="19">
        <v>890282.32</v>
      </c>
      <c r="G13" s="19">
        <v>885410.32</v>
      </c>
      <c r="H13" s="19">
        <f t="shared" si="1"/>
        <v>790307.68</v>
      </c>
    </row>
    <row r="14" spans="1:8" x14ac:dyDescent="0.2">
      <c r="A14" s="10" t="s">
        <v>79</v>
      </c>
      <c r="B14" s="20"/>
      <c r="C14" s="19">
        <v>3578176</v>
      </c>
      <c r="D14" s="19">
        <v>-282158</v>
      </c>
      <c r="E14" s="19">
        <f t="shared" si="0"/>
        <v>3296018</v>
      </c>
      <c r="F14" s="19">
        <v>2274579.09</v>
      </c>
      <c r="G14" s="19">
        <v>2266687.6800000002</v>
      </c>
      <c r="H14" s="19">
        <f t="shared" si="1"/>
        <v>1021438.9100000001</v>
      </c>
    </row>
    <row r="15" spans="1:8" x14ac:dyDescent="0.2">
      <c r="A15" s="10" t="s">
        <v>78</v>
      </c>
      <c r="B15" s="20"/>
      <c r="C15" s="19">
        <v>2244117</v>
      </c>
      <c r="D15" s="19">
        <v>-98051</v>
      </c>
      <c r="E15" s="19">
        <f t="shared" si="0"/>
        <v>2146066</v>
      </c>
      <c r="F15" s="19">
        <v>948900.27</v>
      </c>
      <c r="G15" s="19">
        <v>913431.62</v>
      </c>
      <c r="H15" s="19">
        <f t="shared" si="1"/>
        <v>1197165.73</v>
      </c>
    </row>
    <row r="16" spans="1:8" x14ac:dyDescent="0.2">
      <c r="A16" s="10" t="s">
        <v>77</v>
      </c>
      <c r="B16" s="20"/>
      <c r="C16" s="19">
        <v>104706</v>
      </c>
      <c r="D16" s="19">
        <v>0</v>
      </c>
      <c r="E16" s="19">
        <f t="shared" si="0"/>
        <v>104706</v>
      </c>
      <c r="F16" s="19">
        <v>68823.61</v>
      </c>
      <c r="G16" s="19">
        <v>68823.61</v>
      </c>
      <c r="H16" s="19">
        <f t="shared" si="1"/>
        <v>35882.39</v>
      </c>
    </row>
    <row r="17" spans="1:8" x14ac:dyDescent="0.2">
      <c r="A17" s="10" t="s">
        <v>76</v>
      </c>
      <c r="B17" s="20"/>
      <c r="C17" s="19">
        <v>434451</v>
      </c>
      <c r="D17" s="19">
        <v>0</v>
      </c>
      <c r="E17" s="19">
        <f t="shared" si="0"/>
        <v>434451</v>
      </c>
      <c r="F17" s="19">
        <v>288124.87</v>
      </c>
      <c r="G17" s="19">
        <v>288124.87</v>
      </c>
      <c r="H17" s="19">
        <f t="shared" si="1"/>
        <v>146326.13</v>
      </c>
    </row>
    <row r="18" spans="1:8" x14ac:dyDescent="0.2">
      <c r="A18" s="10" t="s">
        <v>75</v>
      </c>
      <c r="B18" s="20"/>
      <c r="C18" s="19">
        <v>435019</v>
      </c>
      <c r="D18" s="19">
        <v>0</v>
      </c>
      <c r="E18" s="19">
        <f t="shared" si="0"/>
        <v>435019</v>
      </c>
      <c r="F18" s="19">
        <v>286282.56</v>
      </c>
      <c r="G18" s="19">
        <v>286282.56</v>
      </c>
      <c r="H18" s="19">
        <f t="shared" si="1"/>
        <v>148736.44</v>
      </c>
    </row>
    <row r="19" spans="1:8" x14ac:dyDescent="0.2">
      <c r="A19" s="10" t="s">
        <v>74</v>
      </c>
      <c r="B19" s="20"/>
      <c r="C19" s="19">
        <v>251386</v>
      </c>
      <c r="D19" s="19">
        <v>0</v>
      </c>
      <c r="E19" s="19">
        <f t="shared" si="0"/>
        <v>251386</v>
      </c>
      <c r="F19" s="19">
        <v>165213.92000000001</v>
      </c>
      <c r="G19" s="19">
        <v>165213.92000000001</v>
      </c>
      <c r="H19" s="19">
        <f t="shared" si="1"/>
        <v>86172.079999999987</v>
      </c>
    </row>
    <row r="20" spans="1:8" x14ac:dyDescent="0.2">
      <c r="A20" s="10" t="s">
        <v>73</v>
      </c>
      <c r="B20" s="20"/>
      <c r="C20" s="19">
        <v>53034868.030000001</v>
      </c>
      <c r="D20" s="19">
        <v>-2235541.19</v>
      </c>
      <c r="E20" s="19">
        <f t="shared" si="0"/>
        <v>50799326.840000004</v>
      </c>
      <c r="F20" s="19">
        <v>31087048.050000001</v>
      </c>
      <c r="G20" s="19">
        <v>30932127.609999999</v>
      </c>
      <c r="H20" s="19">
        <f t="shared" si="1"/>
        <v>19712278.790000003</v>
      </c>
    </row>
    <row r="21" spans="1:8" x14ac:dyDescent="0.2">
      <c r="A21" s="10" t="s">
        <v>72</v>
      </c>
      <c r="B21" s="20"/>
      <c r="C21" s="19">
        <v>4182227.99</v>
      </c>
      <c r="D21" s="19">
        <v>26885</v>
      </c>
      <c r="E21" s="19">
        <f t="shared" si="0"/>
        <v>4209112.99</v>
      </c>
      <c r="F21" s="19">
        <v>2651809.39</v>
      </c>
      <c r="G21" s="19">
        <v>2649739.38</v>
      </c>
      <c r="H21" s="19">
        <f t="shared" si="1"/>
        <v>1557303.6</v>
      </c>
    </row>
    <row r="22" spans="1:8" x14ac:dyDescent="0.2">
      <c r="A22" s="10" t="s">
        <v>71</v>
      </c>
      <c r="B22" s="20"/>
      <c r="C22" s="19">
        <v>1257611</v>
      </c>
      <c r="D22" s="19">
        <v>77792</v>
      </c>
      <c r="E22" s="19">
        <f t="shared" si="0"/>
        <v>1335403</v>
      </c>
      <c r="F22" s="19">
        <v>845250.54</v>
      </c>
      <c r="G22" s="19">
        <v>845250.54</v>
      </c>
      <c r="H22" s="19">
        <f t="shared" si="1"/>
        <v>490152.45999999996</v>
      </c>
    </row>
    <row r="23" spans="1:8" x14ac:dyDescent="0.2">
      <c r="A23" s="10" t="s">
        <v>70</v>
      </c>
      <c r="B23" s="20"/>
      <c r="C23" s="19">
        <v>614866</v>
      </c>
      <c r="D23" s="19">
        <v>-43125</v>
      </c>
      <c r="E23" s="19">
        <f t="shared" si="0"/>
        <v>571741</v>
      </c>
      <c r="F23" s="19">
        <v>373482.59</v>
      </c>
      <c r="G23" s="19">
        <v>373482.59</v>
      </c>
      <c r="H23" s="19">
        <f t="shared" si="1"/>
        <v>198258.40999999997</v>
      </c>
    </row>
    <row r="24" spans="1:8" x14ac:dyDescent="0.2">
      <c r="A24" s="10" t="s">
        <v>69</v>
      </c>
      <c r="B24" s="20"/>
      <c r="C24" s="19">
        <v>1035571</v>
      </c>
      <c r="D24" s="19">
        <v>-42208</v>
      </c>
      <c r="E24" s="19">
        <f t="shared" si="0"/>
        <v>993363</v>
      </c>
      <c r="F24" s="19">
        <v>685047.01</v>
      </c>
      <c r="G24" s="19">
        <v>675999.01</v>
      </c>
      <c r="H24" s="19">
        <f t="shared" si="1"/>
        <v>308315.99</v>
      </c>
    </row>
    <row r="25" spans="1:8" x14ac:dyDescent="0.2">
      <c r="A25" s="10" t="s">
        <v>68</v>
      </c>
      <c r="B25" s="20"/>
      <c r="C25" s="19">
        <v>856263</v>
      </c>
      <c r="D25" s="19">
        <v>0</v>
      </c>
      <c r="E25" s="19">
        <f t="shared" si="0"/>
        <v>856263</v>
      </c>
      <c r="F25" s="19">
        <v>559554.9</v>
      </c>
      <c r="G25" s="19">
        <v>559554.9</v>
      </c>
      <c r="H25" s="19">
        <f t="shared" si="1"/>
        <v>296708.09999999998</v>
      </c>
    </row>
    <row r="26" spans="1:8" x14ac:dyDescent="0.2">
      <c r="A26" s="10" t="s">
        <v>67</v>
      </c>
      <c r="B26" s="20"/>
      <c r="C26" s="19">
        <v>674472</v>
      </c>
      <c r="D26" s="19">
        <v>0</v>
      </c>
      <c r="E26" s="19">
        <f t="shared" si="0"/>
        <v>674472</v>
      </c>
      <c r="F26" s="19">
        <v>442504.48</v>
      </c>
      <c r="G26" s="19">
        <v>442504.48</v>
      </c>
      <c r="H26" s="19">
        <f t="shared" si="1"/>
        <v>231967.52000000002</v>
      </c>
    </row>
    <row r="27" spans="1:8" x14ac:dyDescent="0.2">
      <c r="A27" s="10" t="s">
        <v>66</v>
      </c>
      <c r="B27" s="20"/>
      <c r="C27" s="19">
        <v>632171</v>
      </c>
      <c r="D27" s="19">
        <v>15752</v>
      </c>
      <c r="E27" s="19">
        <f t="shared" si="0"/>
        <v>647923</v>
      </c>
      <c r="F27" s="19">
        <v>423303.08</v>
      </c>
      <c r="G27" s="19">
        <v>423303.08</v>
      </c>
      <c r="H27" s="19">
        <f t="shared" si="1"/>
        <v>224619.91999999998</v>
      </c>
    </row>
    <row r="28" spans="1:8" x14ac:dyDescent="0.2">
      <c r="A28" s="10" t="s">
        <v>65</v>
      </c>
      <c r="B28" s="20"/>
      <c r="C28" s="19">
        <v>404864</v>
      </c>
      <c r="D28" s="19">
        <v>0</v>
      </c>
      <c r="E28" s="19">
        <f t="shared" si="0"/>
        <v>404864</v>
      </c>
      <c r="F28" s="19">
        <v>265428.78000000003</v>
      </c>
      <c r="G28" s="19">
        <v>265428.78000000003</v>
      </c>
      <c r="H28" s="19">
        <f t="shared" si="1"/>
        <v>139435.21999999997</v>
      </c>
    </row>
    <row r="29" spans="1:8" x14ac:dyDescent="0.2">
      <c r="A29" s="10" t="s">
        <v>64</v>
      </c>
      <c r="B29" s="20"/>
      <c r="C29" s="19">
        <v>1282322</v>
      </c>
      <c r="D29" s="19">
        <v>33243</v>
      </c>
      <c r="E29" s="19">
        <f t="shared" si="0"/>
        <v>1315565</v>
      </c>
      <c r="F29" s="19">
        <v>981515.04</v>
      </c>
      <c r="G29" s="19">
        <v>966515.04</v>
      </c>
      <c r="H29" s="19">
        <f t="shared" si="1"/>
        <v>334049.95999999996</v>
      </c>
    </row>
    <row r="30" spans="1:8" x14ac:dyDescent="0.2">
      <c r="A30" s="10" t="s">
        <v>63</v>
      </c>
      <c r="B30" s="20"/>
      <c r="C30" s="19">
        <v>635508</v>
      </c>
      <c r="D30" s="19">
        <v>202232</v>
      </c>
      <c r="E30" s="19">
        <f t="shared" si="0"/>
        <v>837740</v>
      </c>
      <c r="F30" s="19">
        <v>408404.05</v>
      </c>
      <c r="G30" s="19">
        <v>408404.05</v>
      </c>
      <c r="H30" s="19">
        <f t="shared" si="1"/>
        <v>429335.95</v>
      </c>
    </row>
    <row r="31" spans="1:8" x14ac:dyDescent="0.2">
      <c r="A31" s="10" t="s">
        <v>62</v>
      </c>
      <c r="B31" s="20"/>
      <c r="C31" s="19">
        <v>174073965.65000001</v>
      </c>
      <c r="D31" s="19">
        <v>108876111.42</v>
      </c>
      <c r="E31" s="19">
        <f t="shared" si="0"/>
        <v>282950077.06999999</v>
      </c>
      <c r="F31" s="19">
        <v>135185352.06</v>
      </c>
      <c r="G31" s="19">
        <v>122976133.28</v>
      </c>
      <c r="H31" s="19">
        <f t="shared" si="1"/>
        <v>147764725.00999999</v>
      </c>
    </row>
    <row r="32" spans="1:8" x14ac:dyDescent="0.2">
      <c r="A32" s="10" t="s">
        <v>61</v>
      </c>
      <c r="B32" s="20"/>
      <c r="C32" s="19">
        <v>5528661</v>
      </c>
      <c r="D32" s="19">
        <v>-797944</v>
      </c>
      <c r="E32" s="19">
        <f t="shared" si="0"/>
        <v>4730717</v>
      </c>
      <c r="F32" s="19">
        <v>3378312.19</v>
      </c>
      <c r="G32" s="19">
        <v>3378312.19</v>
      </c>
      <c r="H32" s="19">
        <f t="shared" si="1"/>
        <v>1352404.81</v>
      </c>
    </row>
    <row r="33" spans="1:8" x14ac:dyDescent="0.2">
      <c r="A33" s="10" t="s">
        <v>60</v>
      </c>
      <c r="B33" s="20"/>
      <c r="C33" s="19">
        <v>1849922</v>
      </c>
      <c r="D33" s="19">
        <v>-176190</v>
      </c>
      <c r="E33" s="19">
        <f t="shared" si="0"/>
        <v>1673732</v>
      </c>
      <c r="F33" s="19">
        <v>1160450.08</v>
      </c>
      <c r="G33" s="19">
        <v>1160450.08</v>
      </c>
      <c r="H33" s="19">
        <f t="shared" si="1"/>
        <v>513281.91999999993</v>
      </c>
    </row>
    <row r="34" spans="1:8" x14ac:dyDescent="0.2">
      <c r="A34" s="10" t="s">
        <v>59</v>
      </c>
      <c r="B34" s="20"/>
      <c r="C34" s="19">
        <v>1052507</v>
      </c>
      <c r="D34" s="19">
        <v>-9374</v>
      </c>
      <c r="E34" s="19">
        <f t="shared" si="0"/>
        <v>1043133</v>
      </c>
      <c r="F34" s="19">
        <v>648493.28</v>
      </c>
      <c r="G34" s="19">
        <v>648493.28</v>
      </c>
      <c r="H34" s="19">
        <f t="shared" si="1"/>
        <v>394639.72</v>
      </c>
    </row>
    <row r="35" spans="1:8" x14ac:dyDescent="0.2">
      <c r="A35" s="10" t="s">
        <v>58</v>
      </c>
      <c r="B35" s="20"/>
      <c r="C35" s="19">
        <v>7222123</v>
      </c>
      <c r="D35" s="19">
        <v>1420346.59</v>
      </c>
      <c r="E35" s="19">
        <f t="shared" si="0"/>
        <v>8642469.5899999999</v>
      </c>
      <c r="F35" s="19">
        <v>5317797.26</v>
      </c>
      <c r="G35" s="19">
        <v>4799302.78</v>
      </c>
      <c r="H35" s="19">
        <f t="shared" si="1"/>
        <v>3324672.33</v>
      </c>
    </row>
    <row r="36" spans="1:8" x14ac:dyDescent="0.2">
      <c r="A36" s="10" t="s">
        <v>57</v>
      </c>
      <c r="B36" s="20"/>
      <c r="C36" s="19">
        <v>7514788</v>
      </c>
      <c r="D36" s="19">
        <v>-777990</v>
      </c>
      <c r="E36" s="19">
        <f t="shared" si="0"/>
        <v>6736798</v>
      </c>
      <c r="F36" s="19">
        <v>4655074.3499999996</v>
      </c>
      <c r="G36" s="19">
        <v>4655074.3499999996</v>
      </c>
      <c r="H36" s="19">
        <f t="shared" si="1"/>
        <v>2081723.6500000004</v>
      </c>
    </row>
    <row r="37" spans="1:8" x14ac:dyDescent="0.2">
      <c r="A37" s="10" t="s">
        <v>56</v>
      </c>
      <c r="B37" s="20"/>
      <c r="C37" s="19">
        <v>3607430</v>
      </c>
      <c r="D37" s="19">
        <v>-330387</v>
      </c>
      <c r="E37" s="19">
        <f t="shared" si="0"/>
        <v>3277043</v>
      </c>
      <c r="F37" s="19">
        <v>2289639.23</v>
      </c>
      <c r="G37" s="19">
        <v>2277311.4700000002</v>
      </c>
      <c r="H37" s="19">
        <f t="shared" si="1"/>
        <v>987403.77</v>
      </c>
    </row>
    <row r="38" spans="1:8" x14ac:dyDescent="0.2">
      <c r="A38" s="10" t="s">
        <v>55</v>
      </c>
      <c r="B38" s="20"/>
      <c r="C38" s="19">
        <v>3243931</v>
      </c>
      <c r="D38" s="19">
        <v>73632</v>
      </c>
      <c r="E38" s="19">
        <f t="shared" si="0"/>
        <v>3317563</v>
      </c>
      <c r="F38" s="19">
        <v>2059990.64</v>
      </c>
      <c r="G38" s="19">
        <v>2053252.64</v>
      </c>
      <c r="H38" s="19">
        <f t="shared" si="1"/>
        <v>1257572.3600000001</v>
      </c>
    </row>
    <row r="39" spans="1:8" x14ac:dyDescent="0.2">
      <c r="A39" s="10" t="s">
        <v>54</v>
      </c>
      <c r="B39" s="20"/>
      <c r="C39" s="19">
        <v>2403107.4</v>
      </c>
      <c r="D39" s="19">
        <v>-242653</v>
      </c>
      <c r="E39" s="19">
        <f t="shared" ref="E39:E70" si="2">C39+D39</f>
        <v>2160454.4</v>
      </c>
      <c r="F39" s="19">
        <v>1495516.97</v>
      </c>
      <c r="G39" s="19">
        <v>1495516.97</v>
      </c>
      <c r="H39" s="19">
        <f t="shared" ref="H39:H68" si="3">E39-F39</f>
        <v>664937.42999999993</v>
      </c>
    </row>
    <row r="40" spans="1:8" x14ac:dyDescent="0.2">
      <c r="A40" s="10" t="s">
        <v>53</v>
      </c>
      <c r="B40" s="20"/>
      <c r="C40" s="19">
        <v>1762898</v>
      </c>
      <c r="D40" s="19">
        <v>583373.24</v>
      </c>
      <c r="E40" s="19">
        <f t="shared" si="2"/>
        <v>2346271.2400000002</v>
      </c>
      <c r="F40" s="19">
        <v>1322644.5900000001</v>
      </c>
      <c r="G40" s="19">
        <v>1264836.03</v>
      </c>
      <c r="H40" s="19">
        <f t="shared" si="3"/>
        <v>1023626.6500000001</v>
      </c>
    </row>
    <row r="41" spans="1:8" x14ac:dyDescent="0.2">
      <c r="A41" s="10" t="s">
        <v>52</v>
      </c>
      <c r="B41" s="20"/>
      <c r="C41" s="19">
        <v>21828566.73</v>
      </c>
      <c r="D41" s="19">
        <v>20608765.640000001</v>
      </c>
      <c r="E41" s="19">
        <f t="shared" si="2"/>
        <v>42437332.370000005</v>
      </c>
      <c r="F41" s="19">
        <v>18045359.640000001</v>
      </c>
      <c r="G41" s="19">
        <v>15954818.76</v>
      </c>
      <c r="H41" s="19">
        <f t="shared" si="3"/>
        <v>24391972.730000004</v>
      </c>
    </row>
    <row r="42" spans="1:8" x14ac:dyDescent="0.2">
      <c r="A42" s="10" t="s">
        <v>51</v>
      </c>
      <c r="B42" s="20"/>
      <c r="C42" s="19">
        <v>2956925</v>
      </c>
      <c r="D42" s="19">
        <v>-22076</v>
      </c>
      <c r="E42" s="19">
        <f t="shared" si="2"/>
        <v>2934849</v>
      </c>
      <c r="F42" s="19">
        <v>2676491.42</v>
      </c>
      <c r="G42" s="19">
        <v>2676491.42</v>
      </c>
      <c r="H42" s="19">
        <f t="shared" si="3"/>
        <v>258357.58000000007</v>
      </c>
    </row>
    <row r="43" spans="1:8" x14ac:dyDescent="0.2">
      <c r="A43" s="10" t="s">
        <v>50</v>
      </c>
      <c r="B43" s="20"/>
      <c r="C43" s="19">
        <v>357117</v>
      </c>
      <c r="D43" s="19">
        <v>118227</v>
      </c>
      <c r="E43" s="19">
        <f t="shared" si="2"/>
        <v>475344</v>
      </c>
      <c r="F43" s="19">
        <v>218987.1</v>
      </c>
      <c r="G43" s="19">
        <v>218987.1</v>
      </c>
      <c r="H43" s="19">
        <f t="shared" si="3"/>
        <v>256356.9</v>
      </c>
    </row>
    <row r="44" spans="1:8" x14ac:dyDescent="0.2">
      <c r="A44" s="10" t="s">
        <v>49</v>
      </c>
      <c r="B44" s="20"/>
      <c r="C44" s="19">
        <v>978194</v>
      </c>
      <c r="D44" s="19">
        <v>-12619</v>
      </c>
      <c r="E44" s="19">
        <f t="shared" si="2"/>
        <v>965575</v>
      </c>
      <c r="F44" s="19">
        <v>646091.47</v>
      </c>
      <c r="G44" s="19">
        <v>646091.47</v>
      </c>
      <c r="H44" s="19">
        <f t="shared" si="3"/>
        <v>319483.53000000003</v>
      </c>
    </row>
    <row r="45" spans="1:8" x14ac:dyDescent="0.2">
      <c r="A45" s="10" t="s">
        <v>48</v>
      </c>
      <c r="B45" s="20"/>
      <c r="C45" s="19">
        <v>902497</v>
      </c>
      <c r="D45" s="19">
        <v>-17848</v>
      </c>
      <c r="E45" s="19">
        <f t="shared" si="2"/>
        <v>884649</v>
      </c>
      <c r="F45" s="19">
        <v>506556.21</v>
      </c>
      <c r="G45" s="19">
        <v>506556.21</v>
      </c>
      <c r="H45" s="19">
        <f t="shared" si="3"/>
        <v>378092.79</v>
      </c>
    </row>
    <row r="46" spans="1:8" x14ac:dyDescent="0.2">
      <c r="A46" s="10" t="s">
        <v>47</v>
      </c>
      <c r="B46" s="20"/>
      <c r="C46" s="19">
        <v>1013197</v>
      </c>
      <c r="D46" s="19">
        <v>176234</v>
      </c>
      <c r="E46" s="19">
        <f t="shared" si="2"/>
        <v>1189431</v>
      </c>
      <c r="F46" s="19">
        <v>709867.38</v>
      </c>
      <c r="G46" s="19">
        <v>709867.38</v>
      </c>
      <c r="H46" s="19">
        <f t="shared" si="3"/>
        <v>479563.62</v>
      </c>
    </row>
    <row r="47" spans="1:8" x14ac:dyDescent="0.2">
      <c r="A47" s="10" t="s">
        <v>46</v>
      </c>
      <c r="B47" s="20"/>
      <c r="C47" s="19">
        <v>252927</v>
      </c>
      <c r="D47" s="19">
        <v>11205</v>
      </c>
      <c r="E47" s="19">
        <f t="shared" si="2"/>
        <v>264132</v>
      </c>
      <c r="F47" s="19">
        <v>162396.99</v>
      </c>
      <c r="G47" s="19">
        <v>162396.99</v>
      </c>
      <c r="H47" s="19">
        <f t="shared" si="3"/>
        <v>101735.01000000001</v>
      </c>
    </row>
    <row r="48" spans="1:8" x14ac:dyDescent="0.2">
      <c r="A48" s="10" t="s">
        <v>45</v>
      </c>
      <c r="B48" s="20"/>
      <c r="C48" s="19">
        <v>2544896</v>
      </c>
      <c r="D48" s="19">
        <v>-60398</v>
      </c>
      <c r="E48" s="19">
        <f t="shared" si="2"/>
        <v>2484498</v>
      </c>
      <c r="F48" s="19">
        <v>1445839.75</v>
      </c>
      <c r="G48" s="19">
        <v>1445839.75</v>
      </c>
      <c r="H48" s="19">
        <f t="shared" si="3"/>
        <v>1038658.25</v>
      </c>
    </row>
    <row r="49" spans="1:8" x14ac:dyDescent="0.2">
      <c r="A49" s="10" t="s">
        <v>44</v>
      </c>
      <c r="B49" s="20"/>
      <c r="C49" s="19">
        <v>3381951</v>
      </c>
      <c r="D49" s="19">
        <v>49230</v>
      </c>
      <c r="E49" s="19">
        <f t="shared" si="2"/>
        <v>3431181</v>
      </c>
      <c r="F49" s="19">
        <v>2876561.7</v>
      </c>
      <c r="G49" s="19">
        <v>2876561.7</v>
      </c>
      <c r="H49" s="19">
        <f t="shared" si="3"/>
        <v>554619.29999999981</v>
      </c>
    </row>
    <row r="50" spans="1:8" x14ac:dyDescent="0.2">
      <c r="A50" s="10" t="s">
        <v>43</v>
      </c>
      <c r="B50" s="20"/>
      <c r="C50" s="19">
        <v>506590</v>
      </c>
      <c r="D50" s="19">
        <v>204075</v>
      </c>
      <c r="E50" s="19">
        <f t="shared" si="2"/>
        <v>710665</v>
      </c>
      <c r="F50" s="19">
        <v>375022.82</v>
      </c>
      <c r="G50" s="19">
        <v>375022.82</v>
      </c>
      <c r="H50" s="19">
        <f t="shared" si="3"/>
        <v>335642.18</v>
      </c>
    </row>
    <row r="51" spans="1:8" x14ac:dyDescent="0.2">
      <c r="A51" s="10" t="s">
        <v>42</v>
      </c>
      <c r="B51" s="20"/>
      <c r="C51" s="19">
        <v>246816</v>
      </c>
      <c r="D51" s="19">
        <v>35776</v>
      </c>
      <c r="E51" s="19">
        <f t="shared" si="2"/>
        <v>282592</v>
      </c>
      <c r="F51" s="19">
        <v>134836.78</v>
      </c>
      <c r="G51" s="19">
        <v>134836.78</v>
      </c>
      <c r="H51" s="19">
        <f t="shared" si="3"/>
        <v>147755.22</v>
      </c>
    </row>
    <row r="52" spans="1:8" x14ac:dyDescent="0.2">
      <c r="A52" s="10" t="s">
        <v>41</v>
      </c>
      <c r="B52" s="20"/>
      <c r="C52" s="19">
        <v>23385253.309999999</v>
      </c>
      <c r="D52" s="19">
        <v>62204</v>
      </c>
      <c r="E52" s="19">
        <f t="shared" si="2"/>
        <v>23447457.309999999</v>
      </c>
      <c r="F52" s="19">
        <v>16095366.51</v>
      </c>
      <c r="G52" s="19">
        <v>15369704.99</v>
      </c>
      <c r="H52" s="19">
        <f t="shared" si="3"/>
        <v>7352090.7999999989</v>
      </c>
    </row>
    <row r="53" spans="1:8" x14ac:dyDescent="0.2">
      <c r="A53" s="10" t="s">
        <v>40</v>
      </c>
      <c r="B53" s="20"/>
      <c r="C53" s="19">
        <v>1143526</v>
      </c>
      <c r="D53" s="19">
        <v>156763</v>
      </c>
      <c r="E53" s="19">
        <f t="shared" si="2"/>
        <v>1300289</v>
      </c>
      <c r="F53" s="19">
        <v>801996.48</v>
      </c>
      <c r="G53" s="19">
        <v>800075.45</v>
      </c>
      <c r="H53" s="19">
        <f t="shared" si="3"/>
        <v>498292.52</v>
      </c>
    </row>
    <row r="54" spans="1:8" x14ac:dyDescent="0.2">
      <c r="A54" s="10" t="s">
        <v>39</v>
      </c>
      <c r="B54" s="20"/>
      <c r="C54" s="19">
        <v>18058985</v>
      </c>
      <c r="D54" s="19">
        <v>1170571</v>
      </c>
      <c r="E54" s="19">
        <f t="shared" si="2"/>
        <v>19229556</v>
      </c>
      <c r="F54" s="19">
        <v>7867702.04</v>
      </c>
      <c r="G54" s="19">
        <v>7825769.5</v>
      </c>
      <c r="H54" s="19">
        <f t="shared" si="3"/>
        <v>11361853.960000001</v>
      </c>
    </row>
    <row r="55" spans="1:8" x14ac:dyDescent="0.2">
      <c r="A55" s="10" t="s">
        <v>38</v>
      </c>
      <c r="B55" s="20"/>
      <c r="C55" s="19">
        <v>1315776</v>
      </c>
      <c r="D55" s="19">
        <v>802892</v>
      </c>
      <c r="E55" s="19">
        <f t="shared" si="2"/>
        <v>2118668</v>
      </c>
      <c r="F55" s="19">
        <v>1334529.42</v>
      </c>
      <c r="G55" s="19">
        <v>1334529.42</v>
      </c>
      <c r="H55" s="19">
        <f t="shared" si="3"/>
        <v>784138.58000000007</v>
      </c>
    </row>
    <row r="56" spans="1:8" x14ac:dyDescent="0.2">
      <c r="A56" s="10" t="s">
        <v>37</v>
      </c>
      <c r="B56" s="20"/>
      <c r="C56" s="19">
        <v>2556836</v>
      </c>
      <c r="D56" s="19">
        <v>276634</v>
      </c>
      <c r="E56" s="19">
        <f t="shared" si="2"/>
        <v>2833470</v>
      </c>
      <c r="F56" s="19">
        <v>1720225.98</v>
      </c>
      <c r="G56" s="19">
        <v>1720225.98</v>
      </c>
      <c r="H56" s="19">
        <f t="shared" si="3"/>
        <v>1113244.02</v>
      </c>
    </row>
    <row r="57" spans="1:8" x14ac:dyDescent="0.2">
      <c r="A57" s="10" t="s">
        <v>36</v>
      </c>
      <c r="B57" s="20"/>
      <c r="C57" s="19">
        <v>642444</v>
      </c>
      <c r="D57" s="19">
        <v>227288</v>
      </c>
      <c r="E57" s="19">
        <f t="shared" si="2"/>
        <v>869732</v>
      </c>
      <c r="F57" s="19">
        <v>458454.1</v>
      </c>
      <c r="G57" s="19">
        <v>458454.1</v>
      </c>
      <c r="H57" s="19">
        <f t="shared" si="3"/>
        <v>411277.9</v>
      </c>
    </row>
    <row r="58" spans="1:8" x14ac:dyDescent="0.2">
      <c r="A58" s="10" t="s">
        <v>35</v>
      </c>
      <c r="B58" s="20"/>
      <c r="C58" s="19">
        <v>98051</v>
      </c>
      <c r="D58" s="19">
        <v>-4025</v>
      </c>
      <c r="E58" s="19">
        <f t="shared" si="2"/>
        <v>94026</v>
      </c>
      <c r="F58" s="19">
        <v>94026</v>
      </c>
      <c r="G58" s="19">
        <v>94026</v>
      </c>
      <c r="H58" s="19">
        <f t="shared" si="3"/>
        <v>0</v>
      </c>
    </row>
    <row r="59" spans="1:8" x14ac:dyDescent="0.2">
      <c r="A59" s="10" t="s">
        <v>34</v>
      </c>
      <c r="B59" s="20"/>
      <c r="C59" s="19">
        <v>771311</v>
      </c>
      <c r="D59" s="19">
        <v>0</v>
      </c>
      <c r="E59" s="19">
        <f t="shared" si="2"/>
        <v>771311</v>
      </c>
      <c r="F59" s="19">
        <v>445420.19</v>
      </c>
      <c r="G59" s="19">
        <v>445420.19</v>
      </c>
      <c r="H59" s="19">
        <f t="shared" si="3"/>
        <v>325890.81</v>
      </c>
    </row>
    <row r="60" spans="1:8" x14ac:dyDescent="0.2">
      <c r="A60" s="10" t="s">
        <v>33</v>
      </c>
      <c r="B60" s="20"/>
      <c r="C60" s="19">
        <v>1300831</v>
      </c>
      <c r="D60" s="19">
        <v>189280</v>
      </c>
      <c r="E60" s="19">
        <f t="shared" si="2"/>
        <v>1490111</v>
      </c>
      <c r="F60" s="19">
        <v>904140.84</v>
      </c>
      <c r="G60" s="19">
        <v>904140.84</v>
      </c>
      <c r="H60" s="19">
        <f t="shared" si="3"/>
        <v>585970.16</v>
      </c>
    </row>
    <row r="61" spans="1:8" x14ac:dyDescent="0.2">
      <c r="A61" s="10" t="s">
        <v>32</v>
      </c>
      <c r="B61" s="20"/>
      <c r="C61" s="19">
        <v>95000</v>
      </c>
      <c r="D61" s="19">
        <v>300263.59000000003</v>
      </c>
      <c r="E61" s="19">
        <f t="shared" si="2"/>
        <v>395263.59</v>
      </c>
      <c r="F61" s="19">
        <v>152198.5</v>
      </c>
      <c r="G61" s="19">
        <v>152198.5</v>
      </c>
      <c r="H61" s="19">
        <f t="shared" si="3"/>
        <v>243065.09000000003</v>
      </c>
    </row>
    <row r="62" spans="1:8" x14ac:dyDescent="0.2">
      <c r="A62" s="10" t="s">
        <v>31</v>
      </c>
      <c r="B62" s="20"/>
      <c r="C62" s="19">
        <v>1038734</v>
      </c>
      <c r="D62" s="19">
        <v>81641.8</v>
      </c>
      <c r="E62" s="19">
        <f t="shared" si="2"/>
        <v>1120375.8</v>
      </c>
      <c r="F62" s="19">
        <v>921149.55</v>
      </c>
      <c r="G62" s="19">
        <v>921149.55</v>
      </c>
      <c r="H62" s="19">
        <f t="shared" si="3"/>
        <v>199226.25</v>
      </c>
    </row>
    <row r="63" spans="1:8" x14ac:dyDescent="0.2">
      <c r="A63" s="10" t="s">
        <v>30</v>
      </c>
      <c r="B63" s="20"/>
      <c r="C63" s="19">
        <v>41577757.119999997</v>
      </c>
      <c r="D63" s="19">
        <v>9346427.3100000005</v>
      </c>
      <c r="E63" s="19">
        <f t="shared" si="2"/>
        <v>50924184.43</v>
      </c>
      <c r="F63" s="19">
        <v>25859292.219999999</v>
      </c>
      <c r="G63" s="19">
        <v>25843413.879999999</v>
      </c>
      <c r="H63" s="19">
        <f t="shared" si="3"/>
        <v>25064892.210000001</v>
      </c>
    </row>
    <row r="64" spans="1:8" x14ac:dyDescent="0.2">
      <c r="A64" s="10" t="s">
        <v>29</v>
      </c>
      <c r="B64" s="20"/>
      <c r="C64" s="19">
        <v>2058927</v>
      </c>
      <c r="D64" s="19">
        <v>-682158</v>
      </c>
      <c r="E64" s="19">
        <f t="shared" si="2"/>
        <v>1376769</v>
      </c>
      <c r="F64" s="19">
        <v>747918.6</v>
      </c>
      <c r="G64" s="19">
        <v>747918.6</v>
      </c>
      <c r="H64" s="19">
        <f t="shared" si="3"/>
        <v>628850.4</v>
      </c>
    </row>
    <row r="65" spans="1:8" x14ac:dyDescent="0.2">
      <c r="A65" s="10" t="s">
        <v>28</v>
      </c>
      <c r="B65" s="20"/>
      <c r="C65" s="19">
        <v>7439764</v>
      </c>
      <c r="D65" s="19">
        <v>3000</v>
      </c>
      <c r="E65" s="19">
        <f t="shared" si="2"/>
        <v>7442764</v>
      </c>
      <c r="F65" s="19">
        <v>4635282.0599999996</v>
      </c>
      <c r="G65" s="19">
        <v>4536558.7</v>
      </c>
      <c r="H65" s="19">
        <f t="shared" si="3"/>
        <v>2807481.9400000004</v>
      </c>
    </row>
    <row r="66" spans="1:8" x14ac:dyDescent="0.2">
      <c r="A66" s="10" t="s">
        <v>27</v>
      </c>
      <c r="B66" s="20"/>
      <c r="C66" s="19">
        <v>394266</v>
      </c>
      <c r="D66" s="19">
        <v>4000</v>
      </c>
      <c r="E66" s="19">
        <f t="shared" si="2"/>
        <v>398266</v>
      </c>
      <c r="F66" s="19">
        <v>282130.77</v>
      </c>
      <c r="G66" s="19">
        <v>281845.77</v>
      </c>
      <c r="H66" s="19">
        <f t="shared" si="3"/>
        <v>116135.22999999998</v>
      </c>
    </row>
    <row r="67" spans="1:8" x14ac:dyDescent="0.2">
      <c r="A67" s="10" t="s">
        <v>26</v>
      </c>
      <c r="B67" s="20"/>
      <c r="C67" s="19">
        <v>1114918</v>
      </c>
      <c r="D67" s="19">
        <v>0</v>
      </c>
      <c r="E67" s="19">
        <f t="shared" si="2"/>
        <v>1114918</v>
      </c>
      <c r="F67" s="19">
        <v>741597.66</v>
      </c>
      <c r="G67" s="19">
        <v>738890.99</v>
      </c>
      <c r="H67" s="19">
        <f t="shared" si="3"/>
        <v>373320.33999999997</v>
      </c>
    </row>
    <row r="68" spans="1:8" x14ac:dyDescent="0.2">
      <c r="A68" s="10" t="s">
        <v>25</v>
      </c>
      <c r="B68" s="20"/>
      <c r="C68" s="19">
        <v>0</v>
      </c>
      <c r="D68" s="19">
        <v>0</v>
      </c>
      <c r="E68" s="19">
        <f t="shared" si="2"/>
        <v>0</v>
      </c>
      <c r="F68" s="19">
        <v>0</v>
      </c>
      <c r="G68" s="19">
        <v>0</v>
      </c>
      <c r="H68" s="19">
        <f t="shared" si="3"/>
        <v>0</v>
      </c>
    </row>
    <row r="69" spans="1:8" x14ac:dyDescent="0.2">
      <c r="A69" s="10"/>
      <c r="B69" s="20"/>
      <c r="C69" s="19"/>
      <c r="D69" s="19"/>
      <c r="E69" s="19"/>
      <c r="F69" s="19"/>
      <c r="G69" s="19"/>
      <c r="H69" s="19"/>
    </row>
    <row r="70" spans="1:8" x14ac:dyDescent="0.2">
      <c r="A70" s="10"/>
      <c r="B70" s="18"/>
      <c r="C70" s="17"/>
      <c r="D70" s="17"/>
      <c r="E70" s="17"/>
      <c r="F70" s="17"/>
      <c r="G70" s="17"/>
      <c r="H70" s="17"/>
    </row>
    <row r="71" spans="1:8" x14ac:dyDescent="0.2">
      <c r="A71" s="4"/>
      <c r="B71" s="3" t="s">
        <v>1</v>
      </c>
      <c r="C71" s="2">
        <f t="shared" ref="C71:H71" si="4">SUM(C7:C70)</f>
        <v>452871523.94999999</v>
      </c>
      <c r="D71" s="2">
        <f t="shared" si="4"/>
        <v>136661365.09</v>
      </c>
      <c r="E71" s="2">
        <f t="shared" si="4"/>
        <v>589532889.03999996</v>
      </c>
      <c r="F71" s="2">
        <f t="shared" si="4"/>
        <v>314236015.17000008</v>
      </c>
      <c r="G71" s="2">
        <f t="shared" si="4"/>
        <v>297067754.19999993</v>
      </c>
      <c r="H71" s="2">
        <f t="shared" si="4"/>
        <v>275296873.87000006</v>
      </c>
    </row>
    <row r="74" spans="1:8" ht="45" customHeight="1" x14ac:dyDescent="0.2">
      <c r="A74" s="24" t="s">
        <v>24</v>
      </c>
      <c r="B74" s="25"/>
      <c r="C74" s="25"/>
      <c r="D74" s="25"/>
      <c r="E74" s="25"/>
      <c r="F74" s="25"/>
      <c r="G74" s="25"/>
      <c r="H74" s="26"/>
    </row>
    <row r="76" spans="1:8" x14ac:dyDescent="0.2">
      <c r="A76" s="27" t="s">
        <v>18</v>
      </c>
      <c r="B76" s="28"/>
      <c r="C76" s="24" t="s">
        <v>17</v>
      </c>
      <c r="D76" s="25"/>
      <c r="E76" s="25"/>
      <c r="F76" s="25"/>
      <c r="G76" s="26"/>
      <c r="H76" s="33" t="s">
        <v>16</v>
      </c>
    </row>
    <row r="77" spans="1:8" ht="22.5" x14ac:dyDescent="0.2">
      <c r="A77" s="29"/>
      <c r="B77" s="30"/>
      <c r="C77" s="15" t="s">
        <v>15</v>
      </c>
      <c r="D77" s="15" t="s">
        <v>14</v>
      </c>
      <c r="E77" s="15" t="s">
        <v>13</v>
      </c>
      <c r="F77" s="15" t="s">
        <v>12</v>
      </c>
      <c r="G77" s="15" t="s">
        <v>11</v>
      </c>
      <c r="H77" s="34"/>
    </row>
    <row r="78" spans="1:8" x14ac:dyDescent="0.2">
      <c r="A78" s="31"/>
      <c r="B78" s="32"/>
      <c r="C78" s="14">
        <v>1</v>
      </c>
      <c r="D78" s="14">
        <v>2</v>
      </c>
      <c r="E78" s="14" t="s">
        <v>10</v>
      </c>
      <c r="F78" s="14">
        <v>4</v>
      </c>
      <c r="G78" s="14">
        <v>5</v>
      </c>
      <c r="H78" s="14" t="s">
        <v>9</v>
      </c>
    </row>
    <row r="79" spans="1:8" x14ac:dyDescent="0.2">
      <c r="A79" s="13"/>
      <c r="B79" s="12"/>
      <c r="C79" s="11"/>
      <c r="D79" s="11"/>
      <c r="E79" s="11"/>
      <c r="F79" s="11"/>
      <c r="G79" s="11"/>
      <c r="H79" s="11"/>
    </row>
    <row r="80" spans="1:8" x14ac:dyDescent="0.2">
      <c r="A80" s="10" t="s">
        <v>23</v>
      </c>
      <c r="B80" s="16"/>
      <c r="C80" s="8">
        <v>0</v>
      </c>
      <c r="D80" s="8">
        <v>0</v>
      </c>
      <c r="E80" s="8">
        <f>C80+D80</f>
        <v>0</v>
      </c>
      <c r="F80" s="8">
        <v>0</v>
      </c>
      <c r="G80" s="8">
        <v>0</v>
      </c>
      <c r="H80" s="8">
        <f>E80-F80</f>
        <v>0</v>
      </c>
    </row>
    <row r="81" spans="1:8" x14ac:dyDescent="0.2">
      <c r="A81" s="10" t="s">
        <v>22</v>
      </c>
      <c r="B81" s="16"/>
      <c r="C81" s="8">
        <v>0</v>
      </c>
      <c r="D81" s="8">
        <v>0</v>
      </c>
      <c r="E81" s="8">
        <f>C81+D81</f>
        <v>0</v>
      </c>
      <c r="F81" s="8">
        <v>0</v>
      </c>
      <c r="G81" s="8">
        <v>0</v>
      </c>
      <c r="H81" s="8">
        <f>E81-F81</f>
        <v>0</v>
      </c>
    </row>
    <row r="82" spans="1:8" x14ac:dyDescent="0.2">
      <c r="A82" s="10" t="s">
        <v>21</v>
      </c>
      <c r="B82" s="16"/>
      <c r="C82" s="8">
        <v>0</v>
      </c>
      <c r="D82" s="8">
        <v>0</v>
      </c>
      <c r="E82" s="8">
        <f>C82+D82</f>
        <v>0</v>
      </c>
      <c r="F82" s="8">
        <v>0</v>
      </c>
      <c r="G82" s="8">
        <v>0</v>
      </c>
      <c r="H82" s="8">
        <f>E82-F82</f>
        <v>0</v>
      </c>
    </row>
    <row r="83" spans="1:8" x14ac:dyDescent="0.2">
      <c r="A83" s="10" t="s">
        <v>20</v>
      </c>
      <c r="B83" s="16"/>
      <c r="C83" s="8">
        <v>0</v>
      </c>
      <c r="D83" s="8">
        <v>0</v>
      </c>
      <c r="E83" s="8">
        <f>C83+D83</f>
        <v>0</v>
      </c>
      <c r="F83" s="8">
        <v>0</v>
      </c>
      <c r="G83" s="8">
        <v>0</v>
      </c>
      <c r="H83" s="8">
        <f>E83-F83</f>
        <v>0</v>
      </c>
    </row>
    <row r="84" spans="1:8" x14ac:dyDescent="0.2">
      <c r="A84" s="10"/>
      <c r="B84" s="16"/>
      <c r="C84" s="5"/>
      <c r="D84" s="5"/>
      <c r="E84" s="5"/>
      <c r="F84" s="5"/>
      <c r="G84" s="5"/>
      <c r="H84" s="5"/>
    </row>
    <row r="85" spans="1:8" x14ac:dyDescent="0.2">
      <c r="A85" s="4"/>
      <c r="B85" s="3" t="s">
        <v>1</v>
      </c>
      <c r="C85" s="2">
        <f>SUM(C80:C84)</f>
        <v>0</v>
      </c>
      <c r="D85" s="2">
        <f>SUM(D80:D84)</f>
        <v>0</v>
      </c>
      <c r="E85" s="2">
        <f>SUM(E80:E83)</f>
        <v>0</v>
      </c>
      <c r="F85" s="2">
        <f>SUM(F80:F83)</f>
        <v>0</v>
      </c>
      <c r="G85" s="2">
        <f>SUM(G80:G83)</f>
        <v>0</v>
      </c>
      <c r="H85" s="2">
        <f>SUM(H80:H83)</f>
        <v>0</v>
      </c>
    </row>
    <row r="88" spans="1:8" ht="45" customHeight="1" x14ac:dyDescent="0.2">
      <c r="A88" s="24" t="s">
        <v>19</v>
      </c>
      <c r="B88" s="25"/>
      <c r="C88" s="25"/>
      <c r="D88" s="25"/>
      <c r="E88" s="25"/>
      <c r="F88" s="25"/>
      <c r="G88" s="25"/>
      <c r="H88" s="26"/>
    </row>
    <row r="89" spans="1:8" x14ac:dyDescent="0.2">
      <c r="A89" s="27" t="s">
        <v>18</v>
      </c>
      <c r="B89" s="28"/>
      <c r="C89" s="24" t="s">
        <v>17</v>
      </c>
      <c r="D89" s="25"/>
      <c r="E89" s="25"/>
      <c r="F89" s="25"/>
      <c r="G89" s="26"/>
      <c r="H89" s="33" t="s">
        <v>16</v>
      </c>
    </row>
    <row r="90" spans="1:8" ht="22.5" x14ac:dyDescent="0.2">
      <c r="A90" s="29"/>
      <c r="B90" s="30"/>
      <c r="C90" s="15" t="s">
        <v>15</v>
      </c>
      <c r="D90" s="15" t="s">
        <v>14</v>
      </c>
      <c r="E90" s="15" t="s">
        <v>13</v>
      </c>
      <c r="F90" s="15" t="s">
        <v>12</v>
      </c>
      <c r="G90" s="15" t="s">
        <v>11</v>
      </c>
      <c r="H90" s="34"/>
    </row>
    <row r="91" spans="1:8" x14ac:dyDescent="0.2">
      <c r="A91" s="31"/>
      <c r="B91" s="32"/>
      <c r="C91" s="14">
        <v>1</v>
      </c>
      <c r="D91" s="14">
        <v>2</v>
      </c>
      <c r="E91" s="14" t="s">
        <v>10</v>
      </c>
      <c r="F91" s="14">
        <v>4</v>
      </c>
      <c r="G91" s="14">
        <v>5</v>
      </c>
      <c r="H91" s="14" t="s">
        <v>9</v>
      </c>
    </row>
    <row r="92" spans="1:8" x14ac:dyDescent="0.2">
      <c r="A92" s="13"/>
      <c r="B92" s="12"/>
      <c r="C92" s="11"/>
      <c r="D92" s="11"/>
      <c r="E92" s="11"/>
      <c r="F92" s="11"/>
      <c r="G92" s="11"/>
      <c r="H92" s="11"/>
    </row>
    <row r="93" spans="1:8" ht="22.5" x14ac:dyDescent="0.2">
      <c r="A93" s="10"/>
      <c r="B93" s="9" t="s">
        <v>8</v>
      </c>
      <c r="C93" s="8">
        <v>0</v>
      </c>
      <c r="D93" s="8">
        <v>0</v>
      </c>
      <c r="E93" s="8">
        <f>C93+D93</f>
        <v>0</v>
      </c>
      <c r="F93" s="8">
        <v>0</v>
      </c>
      <c r="G93" s="8">
        <v>0</v>
      </c>
      <c r="H93" s="8">
        <f>E93-F93</f>
        <v>0</v>
      </c>
    </row>
    <row r="94" spans="1:8" x14ac:dyDescent="0.2">
      <c r="A94" s="10"/>
      <c r="B94" s="9"/>
      <c r="C94" s="8"/>
      <c r="D94" s="8"/>
      <c r="E94" s="8"/>
      <c r="F94" s="8"/>
      <c r="G94" s="8"/>
      <c r="H94" s="8"/>
    </row>
    <row r="95" spans="1:8" x14ac:dyDescent="0.2">
      <c r="A95" s="10"/>
      <c r="B95" s="9" t="s">
        <v>7</v>
      </c>
      <c r="C95" s="8">
        <v>0</v>
      </c>
      <c r="D95" s="8">
        <v>0</v>
      </c>
      <c r="E95" s="8">
        <f>C95+D95</f>
        <v>0</v>
      </c>
      <c r="F95" s="8">
        <v>0</v>
      </c>
      <c r="G95" s="8">
        <v>0</v>
      </c>
      <c r="H95" s="8">
        <f>E95-F95</f>
        <v>0</v>
      </c>
    </row>
    <row r="96" spans="1:8" x14ac:dyDescent="0.2">
      <c r="A96" s="10"/>
      <c r="B96" s="9"/>
      <c r="C96" s="8"/>
      <c r="D96" s="8"/>
      <c r="E96" s="8"/>
      <c r="F96" s="8"/>
      <c r="G96" s="8"/>
      <c r="H96" s="8"/>
    </row>
    <row r="97" spans="1:8" ht="22.5" x14ac:dyDescent="0.2">
      <c r="A97" s="10"/>
      <c r="B97" s="9" t="s">
        <v>6</v>
      </c>
      <c r="C97" s="8">
        <v>0</v>
      </c>
      <c r="D97" s="8">
        <v>0</v>
      </c>
      <c r="E97" s="8">
        <f>C97+D97</f>
        <v>0</v>
      </c>
      <c r="F97" s="8">
        <v>0</v>
      </c>
      <c r="G97" s="8">
        <v>0</v>
      </c>
      <c r="H97" s="8">
        <f>E97-F97</f>
        <v>0</v>
      </c>
    </row>
    <row r="98" spans="1:8" x14ac:dyDescent="0.2">
      <c r="A98" s="10"/>
      <c r="B98" s="9"/>
      <c r="C98" s="8"/>
      <c r="D98" s="8"/>
      <c r="E98" s="8"/>
      <c r="F98" s="8"/>
      <c r="G98" s="8"/>
      <c r="H98" s="8"/>
    </row>
    <row r="99" spans="1:8" ht="22.5" x14ac:dyDescent="0.2">
      <c r="A99" s="10"/>
      <c r="B99" s="9" t="s">
        <v>5</v>
      </c>
      <c r="C99" s="8">
        <v>0</v>
      </c>
      <c r="D99" s="8">
        <v>0</v>
      </c>
      <c r="E99" s="8">
        <f>C99+D99</f>
        <v>0</v>
      </c>
      <c r="F99" s="8">
        <v>0</v>
      </c>
      <c r="G99" s="8">
        <v>0</v>
      </c>
      <c r="H99" s="8">
        <f>E99-F99</f>
        <v>0</v>
      </c>
    </row>
    <row r="100" spans="1:8" x14ac:dyDescent="0.2">
      <c r="A100" s="10"/>
      <c r="B100" s="9"/>
      <c r="C100" s="8"/>
      <c r="D100" s="8"/>
      <c r="E100" s="8"/>
      <c r="F100" s="8"/>
      <c r="G100" s="8"/>
      <c r="H100" s="8"/>
    </row>
    <row r="101" spans="1:8" ht="22.5" x14ac:dyDescent="0.2">
      <c r="A101" s="10"/>
      <c r="B101" s="9" t="s">
        <v>4</v>
      </c>
      <c r="C101" s="8">
        <v>0</v>
      </c>
      <c r="D101" s="8">
        <v>0</v>
      </c>
      <c r="E101" s="8">
        <f>C101+D101</f>
        <v>0</v>
      </c>
      <c r="F101" s="8">
        <v>0</v>
      </c>
      <c r="G101" s="8">
        <v>0</v>
      </c>
      <c r="H101" s="8">
        <f>E101-F101</f>
        <v>0</v>
      </c>
    </row>
    <row r="102" spans="1:8" x14ac:dyDescent="0.2">
      <c r="A102" s="10"/>
      <c r="B102" s="9"/>
      <c r="C102" s="8"/>
      <c r="D102" s="8"/>
      <c r="E102" s="8"/>
      <c r="F102" s="8"/>
      <c r="G102" s="8"/>
      <c r="H102" s="8"/>
    </row>
    <row r="103" spans="1:8" ht="22.5" x14ac:dyDescent="0.2">
      <c r="A103" s="10"/>
      <c r="B103" s="9" t="s">
        <v>3</v>
      </c>
      <c r="C103" s="8">
        <v>0</v>
      </c>
      <c r="D103" s="8">
        <v>0</v>
      </c>
      <c r="E103" s="8">
        <f>C103+D103</f>
        <v>0</v>
      </c>
      <c r="F103" s="8">
        <v>0</v>
      </c>
      <c r="G103" s="8">
        <v>0</v>
      </c>
      <c r="H103" s="8">
        <f>E103-F103</f>
        <v>0</v>
      </c>
    </row>
    <row r="104" spans="1:8" x14ac:dyDescent="0.2">
      <c r="A104" s="10"/>
      <c r="B104" s="9"/>
      <c r="C104" s="8"/>
      <c r="D104" s="8"/>
      <c r="E104" s="8"/>
      <c r="F104" s="8"/>
      <c r="G104" s="8"/>
      <c r="H104" s="8"/>
    </row>
    <row r="105" spans="1:8" x14ac:dyDescent="0.2">
      <c r="A105" s="10"/>
      <c r="B105" s="9" t="s">
        <v>2</v>
      </c>
      <c r="C105" s="8">
        <v>0</v>
      </c>
      <c r="D105" s="8">
        <v>0</v>
      </c>
      <c r="E105" s="8">
        <f>C105+D105</f>
        <v>0</v>
      </c>
      <c r="F105" s="8">
        <v>0</v>
      </c>
      <c r="G105" s="8">
        <v>0</v>
      </c>
      <c r="H105" s="8">
        <f>E105-F105</f>
        <v>0</v>
      </c>
    </row>
    <row r="106" spans="1:8" x14ac:dyDescent="0.2">
      <c r="A106" s="7"/>
      <c r="B106" s="6"/>
      <c r="C106" s="5"/>
      <c r="D106" s="5"/>
      <c r="E106" s="5"/>
      <c r="F106" s="5"/>
      <c r="G106" s="5"/>
      <c r="H106" s="5"/>
    </row>
    <row r="107" spans="1:8" x14ac:dyDescent="0.2">
      <c r="A107" s="4"/>
      <c r="B107" s="3" t="s">
        <v>1</v>
      </c>
      <c r="C107" s="2">
        <f t="shared" ref="C107:H107" si="5">SUM(C93:C105)</f>
        <v>0</v>
      </c>
      <c r="D107" s="2">
        <f t="shared" si="5"/>
        <v>0</v>
      </c>
      <c r="E107" s="2">
        <f t="shared" si="5"/>
        <v>0</v>
      </c>
      <c r="F107" s="2">
        <f t="shared" si="5"/>
        <v>0</v>
      </c>
      <c r="G107" s="2">
        <f t="shared" si="5"/>
        <v>0</v>
      </c>
      <c r="H107" s="2">
        <f t="shared" si="5"/>
        <v>0</v>
      </c>
    </row>
    <row r="109" spans="1:8" x14ac:dyDescent="0.2">
      <c r="A109" s="1" t="s">
        <v>0</v>
      </c>
    </row>
  </sheetData>
  <sheetProtection formatCells="0" formatColumns="0" formatRows="0" insertRows="0" deleteRows="0" autoFilter="0"/>
  <mergeCells count="12">
    <mergeCell ref="A1:H1"/>
    <mergeCell ref="A3:B5"/>
    <mergeCell ref="A74:H74"/>
    <mergeCell ref="A76:B78"/>
    <mergeCell ref="C3:G3"/>
    <mergeCell ref="H3:H4"/>
    <mergeCell ref="A88:H88"/>
    <mergeCell ref="A89:B91"/>
    <mergeCell ref="C89:G89"/>
    <mergeCell ref="H89:H90"/>
    <mergeCell ref="C76:G76"/>
    <mergeCell ref="H76:H7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2018-10-08T15:20:40Z</dcterms:modified>
</cp:coreProperties>
</file>