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2018\3ER TRIMESTRE 18\"/>
    </mc:Choice>
  </mc:AlternateContent>
  <bookViews>
    <workbookView xWindow="0" yWindow="0" windowWidth="24000" windowHeight="9735" firstSheet="1" activeTab="1"/>
  </bookViews>
  <sheets>
    <sheet name="Hoja1" sheetId="5" state="hidden" r:id="rId1"/>
    <sheet name="F6d" sheetId="4" r:id="rId2"/>
  </sheets>
  <definedNames>
    <definedName name="_xlnm._FilterDatabase" localSheetId="1" hidden="1">F6d!$A$3:$G$27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4" l="1"/>
  <c r="G26" i="4"/>
  <c r="G25" i="4"/>
  <c r="G24" i="4"/>
  <c r="G22" i="4"/>
  <c r="G21" i="4"/>
  <c r="G20" i="4"/>
  <c r="D18" i="4" l="1"/>
  <c r="D17" i="4"/>
  <c r="D10" i="4"/>
  <c r="D9" i="4"/>
  <c r="D8" i="4"/>
  <c r="D6" i="4"/>
  <c r="D5" i="4"/>
  <c r="F23" i="4" l="1"/>
  <c r="E23" i="4"/>
  <c r="D23" i="4"/>
  <c r="G23" i="4" s="1"/>
  <c r="C23" i="4"/>
  <c r="C16" i="4" s="1"/>
  <c r="B23" i="4"/>
  <c r="F19" i="4"/>
  <c r="F16" i="4" s="1"/>
  <c r="E19" i="4"/>
  <c r="D19" i="4"/>
  <c r="G19" i="4" s="1"/>
  <c r="C19" i="4"/>
  <c r="B19" i="4"/>
  <c r="B16" i="4" s="1"/>
  <c r="G18" i="4"/>
  <c r="G17" i="4"/>
  <c r="E16" i="4"/>
  <c r="G14" i="4"/>
  <c r="G13" i="4"/>
  <c r="G12" i="4"/>
  <c r="F11" i="4"/>
  <c r="E11" i="4"/>
  <c r="D11" i="4"/>
  <c r="C11" i="4"/>
  <c r="B11" i="4"/>
  <c r="B4" i="4" s="1"/>
  <c r="G10" i="4"/>
  <c r="G9" i="4"/>
  <c r="G8" i="4"/>
  <c r="F7" i="4"/>
  <c r="F4" i="4" s="1"/>
  <c r="E7" i="4"/>
  <c r="D7" i="4"/>
  <c r="C7" i="4"/>
  <c r="C4" i="4" s="1"/>
  <c r="B7" i="4"/>
  <c r="G6" i="4"/>
  <c r="G5" i="4"/>
  <c r="D4" i="4" l="1"/>
  <c r="E4" i="4"/>
  <c r="E27" i="4" s="1"/>
  <c r="G7" i="4"/>
  <c r="F27" i="4"/>
  <c r="B27" i="4"/>
  <c r="D16" i="4"/>
  <c r="D27" i="4" s="1"/>
  <c r="G16" i="4"/>
  <c r="C27" i="4"/>
  <c r="G11" i="4"/>
  <c r="G4" i="4" s="1"/>
</calcChain>
</file>

<file path=xl/sharedStrings.xml><?xml version="1.0" encoding="utf-8"?>
<sst xmlns="http://schemas.openxmlformats.org/spreadsheetml/2006/main" count="33" uniqueCount="23">
  <si>
    <t>Egresos</t>
  </si>
  <si>
    <t>Concepto (c)</t>
  </si>
  <si>
    <t>Aprobado (d)</t>
  </si>
  <si>
    <t xml:space="preserve">Ampliaciones/ (Reducciones) </t>
  </si>
  <si>
    <t xml:space="preserve">Modificado </t>
  </si>
  <si>
    <t>Subejercicio (e)</t>
  </si>
  <si>
    <t>Pagado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</si>
  <si>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</si>
  <si>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</si>
  <si>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</si>
  <si>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</si>
  <si>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</si>
  <si>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</si>
  <si>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</si>
  <si>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</si>
  <si>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</si>
  <si>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</si>
  <si>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</si>
  <si>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</si>
  <si>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</si>
  <si>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</si>
  <si>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@se6#16</t>
  </si>
  <si>
    <t>MUNICIPIO DE VALLE DE SANTIAGO GTO
ESTADO ANALITICO DEL EJERCICIO DEL PRESUPUESTO DE EGRESOS DETALLADO - LDF
CLASIFICACIÓN DE SERVICIOS PERSONALES POR CATEGORIA 
AL 30 DE SEPTIEMBRE DE 2018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</si>
</sst>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9" x14ac:knownFonts="1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10"/>
      <color theme="1"/>
      <name val="Times New Roman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0">
    <xf numFmtId="0" fontId="0" fillId="0" borderId="0"/>
    <xf numFmtId="0" fontId="3" fillId="0" borderId="0"/>
    <xf numFmtId="43" fontId="6" fillId="0" borderId="0" applyFont="0" applyFill="0" applyBorder="0" applyAlignment="0" applyProtection="0"/>
    <xf numFmtId="0" fontId="1" fillId="0" borderId="0"/>
    <xf numFmtId="0" fontId="6" fillId="0" borderId="0"/>
    <xf numFmtId="44" fontId="6" fillId="0" borderId="0" applyFont="0" applyFill="0" applyBorder="0" applyAlignment="0" applyProtection="0"/>
    <xf numFmtId="165" fontId="7" fillId="0" borderId="0"/>
    <xf numFmtId="16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24">
    <xf numFmtId="0" fontId="0" fillId="0" borderId="0" xfId="0"/>
    <xf numFmtId="4" fontId="2" fillId="0" borderId="7" xfId="0" applyNumberFormat="1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4" fontId="3" fillId="0" borderId="6" xfId="0" applyNumberFormat="1" applyFont="1" applyBorder="1" applyAlignment="1">
      <alignment vertical="center"/>
    </xf>
    <xf numFmtId="0" fontId="3" fillId="0" borderId="0" xfId="0" applyFont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 indent="2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4" fontId="2" fillId="0" borderId="4" xfId="0" applyNumberFormat="1" applyFont="1" applyBorder="1" applyAlignment="1">
      <alignment vertical="center"/>
    </xf>
    <xf numFmtId="0" fontId="3" fillId="0" borderId="7" xfId="0" applyFont="1" applyBorder="1" applyAlignment="1">
      <alignment horizontal="left" vertical="center" wrapText="1" indent="1"/>
    </xf>
    <xf numFmtId="0" fontId="2" fillId="0" borderId="6" xfId="0" applyFont="1" applyBorder="1" applyAlignment="1">
      <alignment horizontal="left" vertical="center" wrapText="1"/>
    </xf>
    <xf numFmtId="0" fontId="3" fillId="0" borderId="0" xfId="1" applyProtection="1">
      <protection locked="0"/>
    </xf>
    <xf numFmtId="0" fontId="3" fillId="0" borderId="0" xfId="1"/>
    <xf numFmtId="0" fontId="5" fillId="0" borderId="0" xfId="1" applyFont="1"/>
    <xf numFmtId="4" fontId="3" fillId="0" borderId="7" xfId="0" applyNumberFormat="1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</cellXfs>
  <cellStyles count="140">
    <cellStyle name="=C:\WINNT\SYSTEM32\COMMAND.COM" xfId="6"/>
    <cellStyle name="Euro" xfId="7"/>
    <cellStyle name="Millares 2" xfId="8"/>
    <cellStyle name="Millares 2 10" xfId="132"/>
    <cellStyle name="Millares 2 2" xfId="9"/>
    <cellStyle name="Millares 2 2 2" xfId="23"/>
    <cellStyle name="Millares 2 2 2 2" xfId="70"/>
    <cellStyle name="Millares 2 2 2 2 2" xfId="115"/>
    <cellStyle name="Millares 2 2 2 3" xfId="97"/>
    <cellStyle name="Millares 2 2 2 4" xfId="52"/>
    <cellStyle name="Millares 2 2 3" xfId="43"/>
    <cellStyle name="Millares 2 2 3 2" xfId="88"/>
    <cellStyle name="Millares 2 2 4" xfId="61"/>
    <cellStyle name="Millares 2 2 4 2" xfId="106"/>
    <cellStyle name="Millares 2 2 5" xfId="79"/>
    <cellStyle name="Millares 2 2 6" xfId="34"/>
    <cellStyle name="Millares 2 2 7" xfId="124"/>
    <cellStyle name="Millares 2 2 8" xfId="133"/>
    <cellStyle name="Millares 2 3" xfId="10"/>
    <cellStyle name="Millares 2 3 2" xfId="24"/>
    <cellStyle name="Millares 2 3 2 2" xfId="71"/>
    <cellStyle name="Millares 2 3 2 2 2" xfId="116"/>
    <cellStyle name="Millares 2 3 2 3" xfId="98"/>
    <cellStyle name="Millares 2 3 2 4" xfId="53"/>
    <cellStyle name="Millares 2 3 3" xfId="44"/>
    <cellStyle name="Millares 2 3 3 2" xfId="89"/>
    <cellStyle name="Millares 2 3 4" xfId="62"/>
    <cellStyle name="Millares 2 3 4 2" xfId="107"/>
    <cellStyle name="Millares 2 3 5" xfId="80"/>
    <cellStyle name="Millares 2 3 6" xfId="35"/>
    <cellStyle name="Millares 2 3 7" xfId="125"/>
    <cellStyle name="Millares 2 3 8" xfId="134"/>
    <cellStyle name="Millares 2 4" xfId="22"/>
    <cellStyle name="Millares 2 4 2" xfId="69"/>
    <cellStyle name="Millares 2 4 2 2" xfId="114"/>
    <cellStyle name="Millares 2 4 3" xfId="96"/>
    <cellStyle name="Millares 2 4 4" xfId="51"/>
    <cellStyle name="Millares 2 5" xfId="42"/>
    <cellStyle name="Millares 2 5 2" xfId="87"/>
    <cellStyle name="Millares 2 6" xfId="60"/>
    <cellStyle name="Millares 2 6 2" xfId="105"/>
    <cellStyle name="Millares 2 7" xfId="78"/>
    <cellStyle name="Millares 2 8" xfId="33"/>
    <cellStyle name="Millares 2 9" xfId="123"/>
    <cellStyle name="Millares 3" xfId="11"/>
    <cellStyle name="Millares 3 2" xfId="25"/>
    <cellStyle name="Millares 3 2 2" xfId="72"/>
    <cellStyle name="Millares 3 2 2 2" xfId="117"/>
    <cellStyle name="Millares 3 2 3" xfId="99"/>
    <cellStyle name="Millares 3 2 4" xfId="54"/>
    <cellStyle name="Millares 3 3" xfId="45"/>
    <cellStyle name="Millares 3 3 2" xfId="90"/>
    <cellStyle name="Millares 3 4" xfId="63"/>
    <cellStyle name="Millares 3 4 2" xfId="108"/>
    <cellStyle name="Millares 3 5" xfId="81"/>
    <cellStyle name="Millares 3 6" xfId="36"/>
    <cellStyle name="Millares 3 7" xfId="126"/>
    <cellStyle name="Millares 3 8" xfId="135"/>
    <cellStyle name="Millares 4" xfId="131"/>
    <cellStyle name="Millares 5" xfId="2"/>
    <cellStyle name="Moneda 2" xfId="5"/>
    <cellStyle name="Moneda 2 2" xfId="26"/>
    <cellStyle name="Moneda 2 2 2" xfId="73"/>
    <cellStyle name="Moneda 2 2 2 2" xfId="118"/>
    <cellStyle name="Moneda 2 2 3" xfId="100"/>
    <cellStyle name="Moneda 2 2 4" xfId="55"/>
    <cellStyle name="Moneda 2 3" xfId="46"/>
    <cellStyle name="Moneda 2 3 2" xfId="91"/>
    <cellStyle name="Moneda 2 4" xfId="64"/>
    <cellStyle name="Moneda 2 4 2" xfId="109"/>
    <cellStyle name="Moneda 2 5" xfId="82"/>
    <cellStyle name="Moneda 2 6" xfId="37"/>
    <cellStyle name="Moneda 2 7" xfId="127"/>
    <cellStyle name="Moneda 2 8" xfId="136"/>
    <cellStyle name="Moneda 2 9" xfId="12"/>
    <cellStyle name="Normal" xfId="0" builtinId="0"/>
    <cellStyle name="Normal 2" xfId="1"/>
    <cellStyle name="Normal 2 10" xfId="13"/>
    <cellStyle name="Normal 2 2" xfId="14"/>
    <cellStyle name="Normal 2 3" xfId="30"/>
    <cellStyle name="Normal 2 3 2" xfId="74"/>
    <cellStyle name="Normal 2 3 2 2" xfId="119"/>
    <cellStyle name="Normal 2 3 3" xfId="101"/>
    <cellStyle name="Normal 2 3 4" xfId="56"/>
    <cellStyle name="Normal 2 4" xfId="27"/>
    <cellStyle name="Normal 2 4 2" xfId="92"/>
    <cellStyle name="Normal 2 4 3" xfId="47"/>
    <cellStyle name="Normal 2 5" xfId="65"/>
    <cellStyle name="Normal 2 5 2" xfId="110"/>
    <cellStyle name="Normal 2 6" xfId="83"/>
    <cellStyle name="Normal 2 7" xfId="38"/>
    <cellStyle name="Normal 2 8" xfId="128"/>
    <cellStyle name="Normal 2 9" xfId="137"/>
    <cellStyle name="Normal 3" xfId="4"/>
    <cellStyle name="Normal 3 2" xfId="57"/>
    <cellStyle name="Normal 3 2 2" xfId="75"/>
    <cellStyle name="Normal 3 2 2 2" xfId="120"/>
    <cellStyle name="Normal 3 2 3" xfId="102"/>
    <cellStyle name="Normal 3 3" xfId="48"/>
    <cellStyle name="Normal 3 3 2" xfId="93"/>
    <cellStyle name="Normal 3 4" xfId="66"/>
    <cellStyle name="Normal 3 4 2" xfId="111"/>
    <cellStyle name="Normal 3 5" xfId="84"/>
    <cellStyle name="Normal 3 6" xfId="39"/>
    <cellStyle name="Normal 4" xfId="3"/>
    <cellStyle name="Normal 4 2" xfId="16"/>
    <cellStyle name="Normal 4 3" xfId="15"/>
    <cellStyle name="Normal 5" xfId="17"/>
    <cellStyle name="Normal 5 2" xfId="18"/>
    <cellStyle name="Normal 6" xfId="19"/>
    <cellStyle name="Normal 6 2" xfId="20"/>
    <cellStyle name="Normal 6 2 2" xfId="29"/>
    <cellStyle name="Normal 6 2 2 2" xfId="77"/>
    <cellStyle name="Normal 6 2 2 2 2" xfId="122"/>
    <cellStyle name="Normal 6 2 2 3" xfId="104"/>
    <cellStyle name="Normal 6 2 2 4" xfId="59"/>
    <cellStyle name="Normal 6 2 3" xfId="50"/>
    <cellStyle name="Normal 6 2 3 2" xfId="95"/>
    <cellStyle name="Normal 6 2 4" xfId="68"/>
    <cellStyle name="Normal 6 2 4 2" xfId="113"/>
    <cellStyle name="Normal 6 2 5" xfId="86"/>
    <cellStyle name="Normal 6 2 6" xfId="41"/>
    <cellStyle name="Normal 6 2 7" xfId="130"/>
    <cellStyle name="Normal 6 2 8" xfId="139"/>
    <cellStyle name="Normal 6 3" xfId="28"/>
    <cellStyle name="Normal 6 3 2" xfId="76"/>
    <cellStyle name="Normal 6 3 2 2" xfId="121"/>
    <cellStyle name="Normal 6 3 3" xfId="103"/>
    <cellStyle name="Normal 6 3 4" xfId="58"/>
    <cellStyle name="Normal 6 4" xfId="49"/>
    <cellStyle name="Normal 6 4 2" xfId="94"/>
    <cellStyle name="Normal 6 5" xfId="67"/>
    <cellStyle name="Normal 6 5 2" xfId="112"/>
    <cellStyle name="Normal 6 6" xfId="85"/>
    <cellStyle name="Normal 6 7" xfId="40"/>
    <cellStyle name="Normal 6 8" xfId="129"/>
    <cellStyle name="Normal 6 9" xfId="138"/>
    <cellStyle name="Normal 7" xfId="32"/>
    <cellStyle name="Normal 8" xfId="31"/>
    <cellStyle name="Porcentual 2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1733550</xdr:colOff>
      <xdr:row>1</xdr:row>
      <xdr:rowOff>19050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0"/>
          <a:ext cx="1733550" cy="72390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17"/>
  </cols>
  <sheetData>
    <row r="1" spans="1:2" x14ac:dyDescent="0.2">
      <c r="A1" s="16"/>
      <c r="B1" s="16"/>
    </row>
    <row r="2020" spans="1:1" x14ac:dyDescent="0.2">
      <c r="A2020" s="18" t="s">
        <v>21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L3" sqref="L3"/>
    </sheetView>
  </sheetViews>
  <sheetFormatPr baseColWidth="10" defaultRowHeight="11.25" x14ac:dyDescent="0.2"/>
  <cols>
    <col min="1" max="1" width="56.83203125" style="4" customWidth="1"/>
    <col min="2" max="7" width="16.83203125" style="4" customWidth="1"/>
    <col min="8" max="16384" width="12" style="4"/>
  </cols>
  <sheetData>
    <row r="1" spans="1:7" ht="56.1" customHeight="1" x14ac:dyDescent="0.2">
      <c r="A1" s="20" t="s">
        <v>22</v>
      </c>
      <c r="B1" s="21"/>
      <c r="C1" s="21"/>
      <c r="D1" s="21"/>
      <c r="E1" s="21"/>
      <c r="F1" s="21"/>
      <c r="G1" s="22"/>
    </row>
    <row r="2" spans="1:7" x14ac:dyDescent="0.2">
      <c r="A2" s="8"/>
      <c r="B2" s="23" t="s">
        <v>0</v>
      </c>
      <c r="C2" s="23"/>
      <c r="D2" s="23"/>
      <c r="E2" s="23"/>
      <c r="F2" s="23"/>
      <c r="G2" s="5"/>
    </row>
    <row r="3" spans="1:7" ht="45.75" customHeight="1" x14ac:dyDescent="0.2">
      <c r="A3" s="10" t="s">
        <v>1</v>
      </c>
      <c r="B3" s="6" t="s">
        <v>2</v>
      </c>
      <c r="C3" s="6" t="s">
        <v>3</v>
      </c>
      <c r="D3" s="6" t="s">
        <v>4</v>
      </c>
      <c r="E3" s="6" t="s">
        <v>7</v>
      </c>
      <c r="F3" s="6" t="s">
        <v>6</v>
      </c>
      <c r="G3" s="11" t="s">
        <v>5</v>
      </c>
    </row>
    <row r="4" spans="1:7" x14ac:dyDescent="0.2">
      <c r="A4" s="12" t="s">
        <v>8</v>
      </c>
      <c r="B4" s="13">
        <f>B5+B6+B7+B10+B11+B14</f>
        <v>99269623.769999996</v>
      </c>
      <c r="C4" s="13">
        <f t="shared" ref="C4:G4" si="0">C5+C6+C7+C10+C11+C14</f>
        <v>3075697.85</v>
      </c>
      <c r="D4" s="13">
        <f t="shared" si="0"/>
        <v>102345321.61999999</v>
      </c>
      <c r="E4" s="13">
        <f t="shared" si="0"/>
        <v>60865177.659999996</v>
      </c>
      <c r="F4" s="13">
        <f t="shared" si="0"/>
        <v>60643712.850000001</v>
      </c>
      <c r="G4" s="13">
        <f t="shared" si="0"/>
        <v>41480143.959999993</v>
      </c>
    </row>
    <row r="5" spans="1:7" x14ac:dyDescent="0.2">
      <c r="A5" s="14" t="s">
        <v>9</v>
      </c>
      <c r="B5" s="19">
        <v>99269623.769999996</v>
      </c>
      <c r="C5" s="19">
        <v>3075697.85</v>
      </c>
      <c r="D5" s="19">
        <f>B5+C5</f>
        <v>102345321.61999999</v>
      </c>
      <c r="E5" s="19">
        <v>60865177.659999996</v>
      </c>
      <c r="F5" s="19">
        <v>60643712.850000001</v>
      </c>
      <c r="G5" s="19">
        <f>D5-E5</f>
        <v>41480143.959999993</v>
      </c>
    </row>
    <row r="6" spans="1:7" x14ac:dyDescent="0.2">
      <c r="A6" s="14" t="s">
        <v>10</v>
      </c>
      <c r="B6" s="1"/>
      <c r="C6" s="1"/>
      <c r="D6" s="1">
        <f>B6+C6</f>
        <v>0</v>
      </c>
      <c r="E6" s="1"/>
      <c r="F6" s="1"/>
      <c r="G6" s="1">
        <f>D6-E6</f>
        <v>0</v>
      </c>
    </row>
    <row r="7" spans="1:7" x14ac:dyDescent="0.2">
      <c r="A7" s="14" t="s">
        <v>11</v>
      </c>
      <c r="B7" s="1">
        <f>SUM(B8:B9)</f>
        <v>0</v>
      </c>
      <c r="C7" s="1">
        <f t="shared" ref="C7:G7" si="1">SUM(C8:C9)</f>
        <v>0</v>
      </c>
      <c r="D7" s="1">
        <f t="shared" si="1"/>
        <v>0</v>
      </c>
      <c r="E7" s="1">
        <f t="shared" si="1"/>
        <v>0</v>
      </c>
      <c r="F7" s="1">
        <f t="shared" si="1"/>
        <v>0</v>
      </c>
      <c r="G7" s="1">
        <f t="shared" si="1"/>
        <v>0</v>
      </c>
    </row>
    <row r="8" spans="1:7" x14ac:dyDescent="0.2">
      <c r="A8" s="9" t="s">
        <v>12</v>
      </c>
      <c r="B8" s="19">
        <v>0</v>
      </c>
      <c r="C8" s="19">
        <v>0</v>
      </c>
      <c r="D8" s="19">
        <f t="shared" ref="D8:D10" si="2">B8+C8</f>
        <v>0</v>
      </c>
      <c r="E8" s="19">
        <v>0</v>
      </c>
      <c r="F8" s="19">
        <v>0</v>
      </c>
      <c r="G8" s="19">
        <f t="shared" ref="G8:G14" si="3">D8-E8</f>
        <v>0</v>
      </c>
    </row>
    <row r="9" spans="1:7" x14ac:dyDescent="0.2">
      <c r="A9" s="9" t="s">
        <v>13</v>
      </c>
      <c r="B9" s="19">
        <v>0</v>
      </c>
      <c r="C9" s="19">
        <v>0</v>
      </c>
      <c r="D9" s="19">
        <f t="shared" si="2"/>
        <v>0</v>
      </c>
      <c r="E9" s="19">
        <v>0</v>
      </c>
      <c r="F9" s="19">
        <v>0</v>
      </c>
      <c r="G9" s="19">
        <f t="shared" si="3"/>
        <v>0</v>
      </c>
    </row>
    <row r="10" spans="1:7" x14ac:dyDescent="0.2">
      <c r="A10" s="14" t="s">
        <v>14</v>
      </c>
      <c r="B10" s="19">
        <v>0</v>
      </c>
      <c r="C10" s="19">
        <v>0</v>
      </c>
      <c r="D10" s="19">
        <f t="shared" si="2"/>
        <v>0</v>
      </c>
      <c r="E10" s="19">
        <v>0</v>
      </c>
      <c r="F10" s="19">
        <v>0</v>
      </c>
      <c r="G10" s="19">
        <f t="shared" si="3"/>
        <v>0</v>
      </c>
    </row>
    <row r="11" spans="1:7" ht="22.5" x14ac:dyDescent="0.2">
      <c r="A11" s="14" t="s">
        <v>15</v>
      </c>
      <c r="B11" s="1">
        <f>SUM(B12:B13)</f>
        <v>0</v>
      </c>
      <c r="C11" s="1">
        <f t="shared" ref="C11:F11" si="4">SUM(C12:C13)</f>
        <v>0</v>
      </c>
      <c r="D11" s="1">
        <f t="shared" si="4"/>
        <v>0</v>
      </c>
      <c r="E11" s="1">
        <f t="shared" si="4"/>
        <v>0</v>
      </c>
      <c r="F11" s="1">
        <f t="shared" si="4"/>
        <v>0</v>
      </c>
      <c r="G11" s="1">
        <f t="shared" si="3"/>
        <v>0</v>
      </c>
    </row>
    <row r="12" spans="1:7" x14ac:dyDescent="0.2">
      <c r="A12" s="9" t="s">
        <v>16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f t="shared" si="3"/>
        <v>0</v>
      </c>
    </row>
    <row r="13" spans="1:7" x14ac:dyDescent="0.2">
      <c r="A13" s="9" t="s">
        <v>17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f t="shared" si="3"/>
        <v>0</v>
      </c>
    </row>
    <row r="14" spans="1:7" x14ac:dyDescent="0.2">
      <c r="A14" s="14" t="s">
        <v>18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f t="shared" si="3"/>
        <v>0</v>
      </c>
    </row>
    <row r="15" spans="1:7" ht="5.0999999999999996" customHeight="1" x14ac:dyDescent="0.2">
      <c r="A15" s="14"/>
      <c r="B15" s="2"/>
      <c r="C15" s="2"/>
      <c r="D15" s="2"/>
      <c r="E15" s="2"/>
      <c r="F15" s="2"/>
      <c r="G15" s="2"/>
    </row>
    <row r="16" spans="1:7" x14ac:dyDescent="0.2">
      <c r="A16" s="7" t="s">
        <v>19</v>
      </c>
      <c r="B16" s="1">
        <f>B17+B18+B19+B22+B23+B26</f>
        <v>50341018.259999998</v>
      </c>
      <c r="C16" s="1">
        <f t="shared" ref="C16:G16" si="5">C17+C18+C19+C22+C23+C26</f>
        <v>559349.94999999995</v>
      </c>
      <c r="D16" s="1">
        <f t="shared" si="5"/>
        <v>50900368.210000001</v>
      </c>
      <c r="E16" s="1">
        <f t="shared" si="5"/>
        <v>27469074.989999998</v>
      </c>
      <c r="F16" s="1">
        <f t="shared" si="5"/>
        <v>27466974.989999998</v>
      </c>
      <c r="G16" s="1">
        <f t="shared" si="5"/>
        <v>23431293.220000003</v>
      </c>
    </row>
    <row r="17" spans="1:7" x14ac:dyDescent="0.2">
      <c r="A17" s="14" t="s">
        <v>9</v>
      </c>
      <c r="B17" s="2">
        <v>50341018.259999998</v>
      </c>
      <c r="C17" s="2">
        <v>559349.94999999995</v>
      </c>
      <c r="D17" s="1">
        <f t="shared" ref="D17:D18" si="6">B17+C17</f>
        <v>50900368.210000001</v>
      </c>
      <c r="E17" s="2">
        <v>27469074.989999998</v>
      </c>
      <c r="F17" s="2">
        <v>27466974.989999998</v>
      </c>
      <c r="G17" s="1">
        <f t="shared" ref="G17:G26" si="7">D17-E17</f>
        <v>23431293.220000003</v>
      </c>
    </row>
    <row r="18" spans="1:7" x14ac:dyDescent="0.2">
      <c r="A18" s="14" t="s">
        <v>10</v>
      </c>
      <c r="B18" s="1"/>
      <c r="C18" s="1"/>
      <c r="D18" s="1">
        <f t="shared" si="6"/>
        <v>0</v>
      </c>
      <c r="E18" s="1"/>
      <c r="F18" s="1"/>
      <c r="G18" s="1">
        <f t="shared" si="7"/>
        <v>0</v>
      </c>
    </row>
    <row r="19" spans="1:7" x14ac:dyDescent="0.2">
      <c r="A19" s="14" t="s">
        <v>11</v>
      </c>
      <c r="B19" s="1">
        <f>SUM(B20:B21)</f>
        <v>0</v>
      </c>
      <c r="C19" s="1">
        <f t="shared" ref="C19:F19" si="8">SUM(C20:C21)</f>
        <v>0</v>
      </c>
      <c r="D19" s="1">
        <f t="shared" si="8"/>
        <v>0</v>
      </c>
      <c r="E19" s="1">
        <f t="shared" si="8"/>
        <v>0</v>
      </c>
      <c r="F19" s="1">
        <f t="shared" si="8"/>
        <v>0</v>
      </c>
      <c r="G19" s="1">
        <f t="shared" si="7"/>
        <v>0</v>
      </c>
    </row>
    <row r="20" spans="1:7" x14ac:dyDescent="0.2">
      <c r="A20" s="9" t="s">
        <v>12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f t="shared" si="7"/>
        <v>0</v>
      </c>
    </row>
    <row r="21" spans="1:7" x14ac:dyDescent="0.2">
      <c r="A21" s="9" t="s">
        <v>13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f t="shared" si="7"/>
        <v>0</v>
      </c>
    </row>
    <row r="22" spans="1:7" x14ac:dyDescent="0.2">
      <c r="A22" s="14" t="s">
        <v>14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f t="shared" si="7"/>
        <v>0</v>
      </c>
    </row>
    <row r="23" spans="1:7" ht="22.5" x14ac:dyDescent="0.2">
      <c r="A23" s="14" t="s">
        <v>15</v>
      </c>
      <c r="B23" s="1">
        <f>SUM(B24:B25)</f>
        <v>0</v>
      </c>
      <c r="C23" s="1">
        <f t="shared" ref="C23:F23" si="9">SUM(C24:C25)</f>
        <v>0</v>
      </c>
      <c r="D23" s="1">
        <f t="shared" si="9"/>
        <v>0</v>
      </c>
      <c r="E23" s="1">
        <f t="shared" si="9"/>
        <v>0</v>
      </c>
      <c r="F23" s="1">
        <f t="shared" si="9"/>
        <v>0</v>
      </c>
      <c r="G23" s="1">
        <f t="shared" si="7"/>
        <v>0</v>
      </c>
    </row>
    <row r="24" spans="1:7" x14ac:dyDescent="0.2">
      <c r="A24" s="9" t="s">
        <v>16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f t="shared" si="7"/>
        <v>0</v>
      </c>
    </row>
    <row r="25" spans="1:7" x14ac:dyDescent="0.2">
      <c r="A25" s="9" t="s">
        <v>17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f t="shared" si="7"/>
        <v>0</v>
      </c>
    </row>
    <row r="26" spans="1:7" x14ac:dyDescent="0.2">
      <c r="A26" s="14" t="s">
        <v>18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f t="shared" si="7"/>
        <v>0</v>
      </c>
    </row>
    <row r="27" spans="1:7" x14ac:dyDescent="0.2">
      <c r="A27" s="7" t="s">
        <v>20</v>
      </c>
      <c r="B27" s="1">
        <f>B4+B16</f>
        <v>149610642.03</v>
      </c>
      <c r="C27" s="1">
        <f t="shared" ref="C27:F27" si="10">C4+C16</f>
        <v>3635047.8</v>
      </c>
      <c r="D27" s="1">
        <f t="shared" si="10"/>
        <v>153245689.82999998</v>
      </c>
      <c r="E27" s="1">
        <f t="shared" si="10"/>
        <v>88334252.649999991</v>
      </c>
      <c r="F27" s="1">
        <f t="shared" si="10"/>
        <v>88110687.840000004</v>
      </c>
      <c r="G27" s="1">
        <f>G4+G16</f>
        <v>64911437.179999992</v>
      </c>
    </row>
    <row r="28" spans="1:7" ht="5.0999999999999996" customHeight="1" x14ac:dyDescent="0.2">
      <c r="A28" s="15"/>
      <c r="B28" s="3"/>
      <c r="C28" s="3"/>
      <c r="D28" s="3"/>
      <c r="E28" s="3"/>
      <c r="F28" s="3"/>
      <c r="G28" s="3"/>
    </row>
  </sheetData>
  <mergeCells count="2">
    <mergeCell ref="A1:G1"/>
    <mergeCell ref="B2:F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F6d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cp:lastPrinted>2017-04-18T18:51:15Z</cp:lastPrinted>
  <dcterms:created xsi:type="dcterms:W3CDTF">2017-01-11T17:22:36Z</dcterms:created>
  <dcterms:modified xsi:type="dcterms:W3CDTF">2018-10-08T15:23:11Z</dcterms:modified>
</cp:coreProperties>
</file>