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13860" windowHeight="1113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9" i="1"/>
  <c r="G89" i="1"/>
  <c r="F67" i="1"/>
  <c r="F9" i="1"/>
  <c r="F89" i="1"/>
  <c r="E67" i="1"/>
  <c r="E9" i="1"/>
  <c r="E89" i="1"/>
  <c r="D67" i="1"/>
  <c r="D9" i="1"/>
  <c r="D89" i="1"/>
  <c r="C67" i="1"/>
  <c r="C9" i="1"/>
  <c r="C89" i="1"/>
  <c r="B67" i="1"/>
  <c r="B9" i="1"/>
  <c r="B89" i="1"/>
  <c r="A5" i="1"/>
  <c r="A2" i="1"/>
</calcChain>
</file>

<file path=xl/sharedStrings.xml><?xml version="1.0" encoding="utf-8"?>
<sst xmlns="http://schemas.openxmlformats.org/spreadsheetml/2006/main" count="93" uniqueCount="79">
  <si>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</si>
  <si>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</si>
  <si>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</si>
  <si>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</si>
  <si>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</si>
  <si>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</si>
  <si>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</si>
  <si>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</si>
  <si>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</si>
  <si>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</si>
  <si>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</si>
  <si>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</si>
  <si>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</si>
  <si>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PRESIDENTE</t>
  </si>
  <si>
    <t>SINDICO</t>
  </si>
  <si>
    <t>REGIDORES</t>
  </si>
  <si>
    <t>DESPACHO DEL PRESIDENTE</t>
  </si>
  <si>
    <t>DESP SRIO PARTICULAR</t>
  </si>
  <si>
    <t>COMUNICACION SOCIAL</t>
  </si>
  <si>
    <t>DESP SRIO AYUNTAMNTO</t>
  </si>
  <si>
    <t>DIR REGTOS FISCALIZA</t>
  </si>
  <si>
    <t>DEPARTAMENTO JURIDICO</t>
  </si>
  <si>
    <t>RECLUTTO Y EXTRANJER</t>
  </si>
  <si>
    <t>UNID ACCESO A INFORM</t>
  </si>
  <si>
    <t>JUZGADO ADMISTTIVO</t>
  </si>
  <si>
    <t>ARCHIVO HISTORICO</t>
  </si>
  <si>
    <t>DESPACHO DEL TESORERO</t>
  </si>
  <si>
    <t>CONTABILIDAD</t>
  </si>
  <si>
    <t>CATASTRO Y PREDIAL</t>
  </si>
  <si>
    <t>CONTROL PATRIMONIAL</t>
  </si>
  <si>
    <t>DEPARTAMENTO DE INFO</t>
  </si>
  <si>
    <t>DESPACHO DEL CONTRALOR</t>
  </si>
  <si>
    <t>AUD GUB Y REVCTA PUB</t>
  </si>
  <si>
    <t>ASUNTOS JURI ADMTIVO</t>
  </si>
  <si>
    <t>EVAL Y CONTR DE OBRA</t>
  </si>
  <si>
    <t>DESP DIR OBRA PUBLCA</t>
  </si>
  <si>
    <t>PRESPTOS Y PROYECTOS</t>
  </si>
  <si>
    <t>CONTROL DE OBRA</t>
  </si>
  <si>
    <t>DEPARTAMENTO DE MATE</t>
  </si>
  <si>
    <t>AREA DE CONSTRUCCION</t>
  </si>
  <si>
    <t>DESP DIR SER PUBLCOS</t>
  </si>
  <si>
    <t>ALUMBRADO PUBLICO</t>
  </si>
  <si>
    <t>DEPARTAMENTO DE LIMPIA</t>
  </si>
  <si>
    <t>PARQUES Y JARDINES</t>
  </si>
  <si>
    <t>RASTRO MUNICIPAL</t>
  </si>
  <si>
    <t>MERCADO MUNICIPAL</t>
  </si>
  <si>
    <t>PANTEONES</t>
  </si>
  <si>
    <t>DESP DIR DES SOC RUR</t>
  </si>
  <si>
    <t>ENLACE MPAL PROSPERA</t>
  </si>
  <si>
    <t>DEPARTAMENTO DE SALUD</t>
  </si>
  <si>
    <t>COPLADEM</t>
  </si>
  <si>
    <t>DES DIR DES INT MUJE</t>
  </si>
  <si>
    <t>DESP DIR DES ECONMCO</t>
  </si>
  <si>
    <t>SERVOS EMPRESARIALES</t>
  </si>
  <si>
    <t>DES DIR DES URB ECOL</t>
  </si>
  <si>
    <t>DES DIR EDU CCO DEVO</t>
  </si>
  <si>
    <t>DEPARTAMENTO DE BIBL</t>
  </si>
  <si>
    <t>AUDITORIO</t>
  </si>
  <si>
    <t>DESP OFICIAL MAYOR</t>
  </si>
  <si>
    <t>ADQUISICIONES</t>
  </si>
  <si>
    <t>RECURSOS HUMANOS</t>
  </si>
  <si>
    <t>DIRECCIÓN COMISIÓN M</t>
  </si>
  <si>
    <t>DEPARTAMENTO DE UNID</t>
  </si>
  <si>
    <t>DEPARTAMENTO DE GIMN</t>
  </si>
  <si>
    <t>DEPARTAMENTO DE ATEN</t>
  </si>
  <si>
    <t>DIRECCIÓN DE TURISMO</t>
  </si>
  <si>
    <t>DIRECCIÓN DE ECOLOGÍA</t>
  </si>
  <si>
    <t>INSTITUTO MUNICIPAL</t>
  </si>
  <si>
    <t>INSTITUTO DE PLANEACIÓN</t>
  </si>
  <si>
    <t>*</t>
  </si>
  <si>
    <t>II. Gasto Etiquetado (II=A+B+C+D+E+F+G+H)</t>
  </si>
  <si>
    <t>DES DIR SEG PUB TRAN</t>
  </si>
  <si>
    <t>COMISARÍA DE  SEGURI</t>
  </si>
  <si>
    <t>COORDINACIÓN DE PROT</t>
  </si>
  <si>
    <t>COORDINACIÓN DE TRAN</t>
  </si>
  <si>
    <t>CARCEL MUNICIPAL</t>
  </si>
  <si>
    <t>COORDINACIÓN DE MOVI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</si>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</sst>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#,##0.00_ ;\-#,##0.00\ "/>
    <numFmt numFmtId="166" formatCode="#,##0;\-#,##0;&quot; 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164" fontId="1" fillId="0" borderId="9" xfId="0" applyNumberFormat="1" applyFont="1" applyFill="1" applyBorder="1" applyAlignment="1" applyProtection="1">
      <alignment vertical="center"/>
      <protection locked="0"/>
    </xf>
    <xf numFmtId="49" fontId="5" fillId="0" borderId="12" xfId="1" applyNumberFormat="1" applyFont="1" applyFill="1" applyBorder="1" applyAlignment="1">
      <alignment horizontal="left"/>
    </xf>
    <xf numFmtId="164" fontId="5" fillId="0" borderId="12" xfId="1" applyNumberFormat="1" applyFont="1" applyFill="1" applyBorder="1"/>
    <xf numFmtId="165" fontId="5" fillId="0" borderId="0" xfId="0" applyNumberFormat="1" applyFont="1"/>
    <xf numFmtId="166" fontId="5" fillId="0" borderId="12" xfId="1" applyNumberFormat="1" applyFont="1" applyFill="1" applyBorder="1"/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164" fontId="1" fillId="0" borderId="12" xfId="0" applyNumberFormat="1" applyFont="1" applyFill="1" applyBorder="1" applyAlignment="1" applyProtection="1">
      <alignment vertical="center"/>
      <protection locked="0"/>
    </xf>
    <xf numFmtId="49" fontId="6" fillId="0" borderId="12" xfId="2" applyNumberFormat="1" applyFont="1" applyFill="1" applyBorder="1" applyAlignment="1">
      <alignment horizontal="left"/>
    </xf>
    <xf numFmtId="164" fontId="6" fillId="0" borderId="12" xfId="2" applyNumberFormat="1" applyFont="1" applyFill="1" applyBorder="1"/>
    <xf numFmtId="166" fontId="6" fillId="0" borderId="12" xfId="2" applyNumberFormat="1" applyFont="1" applyFill="1" applyBorder="1"/>
    <xf numFmtId="165" fontId="0" fillId="0" borderId="12" xfId="0" applyNumberFormat="1" applyFill="1" applyBorder="1" applyAlignment="1" applyProtection="1">
      <alignment vertical="center"/>
      <protection locked="0"/>
    </xf>
    <xf numFmtId="165" fontId="5" fillId="0" borderId="12" xfId="0" applyNumberFormat="1" applyFont="1" applyBorder="1"/>
    <xf numFmtId="164" fontId="6" fillId="0" borderId="0" xfId="2" applyNumberFormat="1" applyFont="1" applyFill="1" applyBorder="1"/>
    <xf numFmtId="164" fontId="6" fillId="0" borderId="4" xfId="2" applyNumberFormat="1" applyFont="1" applyFill="1" applyBorder="1"/>
    <xf numFmtId="164" fontId="6" fillId="0" borderId="5" xfId="2" applyNumberFormat="1" applyFont="1" applyFill="1" applyBorder="1"/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65" fontId="1" fillId="0" borderId="12" xfId="0" applyNumberFormat="1" applyFont="1" applyFill="1" applyBorder="1" applyAlignment="1" applyProtection="1">
      <alignment vertical="center"/>
      <protection locked="0"/>
    </xf>
    <xf numFmtId="165" fontId="1" fillId="0" borderId="4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sqref="A1:G1"/>
    </sheetView>
  </sheetViews>
  <sheetFormatPr baseColWidth="10" defaultRowHeight="15" x14ac:dyDescent="0.25"/>
  <cols>
    <col min="1" max="1" width="47.85546875" bestFit="1" customWidth="1"/>
    <col min="2" max="6" width="14.140625" bestFit="1" customWidth="1"/>
    <col min="7" max="7" width="14.85546875" bestFit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31 de diciembre de 2018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6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>SUM(B10:B65)</f>
        <v>210120006.29000002</v>
      </c>
      <c r="C9" s="22">
        <f t="shared" ref="C9:G9" si="0">SUM(C10:C65)</f>
        <v>38815931.089999989</v>
      </c>
      <c r="D9" s="22">
        <f t="shared" si="0"/>
        <v>248935937.38000003</v>
      </c>
      <c r="E9" s="22">
        <f t="shared" si="0"/>
        <v>204952656.13000003</v>
      </c>
      <c r="F9" s="22">
        <f t="shared" si="0"/>
        <v>199539844.84</v>
      </c>
      <c r="G9" s="22">
        <f t="shared" si="0"/>
        <v>-43983281.249999985</v>
      </c>
    </row>
    <row r="10" spans="1:7" x14ac:dyDescent="0.25">
      <c r="A10" s="23" t="s">
        <v>13</v>
      </c>
      <c r="B10" s="24">
        <v>1908532.08</v>
      </c>
      <c r="C10" s="24">
        <v>-20413.280000000028</v>
      </c>
      <c r="D10" s="24">
        <v>1888118.8</v>
      </c>
      <c r="E10" s="24">
        <v>1857148.6</v>
      </c>
      <c r="F10" s="24">
        <v>1857148.6</v>
      </c>
      <c r="G10" s="24">
        <f>E10-D10</f>
        <v>-30970.199999999953</v>
      </c>
    </row>
    <row r="11" spans="1:7" x14ac:dyDescent="0.25">
      <c r="A11" s="23" t="s">
        <v>14</v>
      </c>
      <c r="B11" s="24">
        <v>1423942.24</v>
      </c>
      <c r="C11" s="24">
        <v>83733.540000000037</v>
      </c>
      <c r="D11" s="24">
        <v>1507675.78</v>
      </c>
      <c r="E11" s="24">
        <v>1401963.28</v>
      </c>
      <c r="F11" s="24">
        <v>1401963.28</v>
      </c>
      <c r="G11" s="24">
        <f t="shared" ref="G11:G65" si="1">E11-D11</f>
        <v>-105712.5</v>
      </c>
    </row>
    <row r="12" spans="1:7" x14ac:dyDescent="0.25">
      <c r="A12" s="23" t="s">
        <v>15</v>
      </c>
      <c r="B12" s="24">
        <v>11267308.4</v>
      </c>
      <c r="C12" s="24">
        <v>135475.19999999925</v>
      </c>
      <c r="D12" s="24">
        <v>11402783.6</v>
      </c>
      <c r="E12" s="24">
        <v>11121457.16</v>
      </c>
      <c r="F12" s="24">
        <v>11049160.689999999</v>
      </c>
      <c r="G12" s="24">
        <f t="shared" si="1"/>
        <v>-281326.43999999948</v>
      </c>
    </row>
    <row r="13" spans="1:7" x14ac:dyDescent="0.25">
      <c r="A13" s="23" t="s">
        <v>16</v>
      </c>
      <c r="B13" s="24">
        <v>2932164</v>
      </c>
      <c r="C13" s="24">
        <v>1471232.8499999996</v>
      </c>
      <c r="D13" s="24">
        <v>4403396.8499999996</v>
      </c>
      <c r="E13" s="24">
        <v>3521719.53</v>
      </c>
      <c r="F13" s="24">
        <v>3382270.4</v>
      </c>
      <c r="G13" s="24">
        <f t="shared" si="1"/>
        <v>-881677.31999999983</v>
      </c>
    </row>
    <row r="14" spans="1:7" x14ac:dyDescent="0.25">
      <c r="A14" s="23" t="s">
        <v>17</v>
      </c>
      <c r="B14" s="24">
        <v>7045196</v>
      </c>
      <c r="C14" s="24">
        <v>2113099.8699999992</v>
      </c>
      <c r="D14" s="24">
        <v>9158295.8699999992</v>
      </c>
      <c r="E14" s="24">
        <v>8788748.5700000003</v>
      </c>
      <c r="F14" s="24">
        <v>8559479.3699999992</v>
      </c>
      <c r="G14" s="24">
        <f t="shared" si="1"/>
        <v>-369547.29999999888</v>
      </c>
    </row>
    <row r="15" spans="1:7" x14ac:dyDescent="0.25">
      <c r="A15" s="23" t="s">
        <v>18</v>
      </c>
      <c r="B15" s="24">
        <v>3900204</v>
      </c>
      <c r="C15" s="24">
        <v>-771121.37000000011</v>
      </c>
      <c r="D15" s="24">
        <v>3129082.63</v>
      </c>
      <c r="E15" s="24">
        <v>3073959.41</v>
      </c>
      <c r="F15" s="24">
        <v>3073959.41</v>
      </c>
      <c r="G15" s="24">
        <f t="shared" si="1"/>
        <v>-55123.219999999739</v>
      </c>
    </row>
    <row r="16" spans="1:7" x14ac:dyDescent="0.25">
      <c r="A16" s="23" t="s">
        <v>19</v>
      </c>
      <c r="B16" s="24">
        <v>1514189</v>
      </c>
      <c r="C16" s="24">
        <v>-74730.540000000037</v>
      </c>
      <c r="D16" s="24">
        <v>1439458.46</v>
      </c>
      <c r="E16" s="24">
        <v>1384194.42</v>
      </c>
      <c r="F16" s="24">
        <v>1376753.02</v>
      </c>
      <c r="G16" s="24">
        <f t="shared" si="1"/>
        <v>-55264.040000000037</v>
      </c>
    </row>
    <row r="17" spans="1:7" x14ac:dyDescent="0.25">
      <c r="A17" s="23" t="s">
        <v>20</v>
      </c>
      <c r="B17" s="24">
        <v>3578176</v>
      </c>
      <c r="C17" s="24">
        <v>-237668.37000000011</v>
      </c>
      <c r="D17" s="24">
        <v>3340507.63</v>
      </c>
      <c r="E17" s="24">
        <v>3258618.87</v>
      </c>
      <c r="F17" s="24">
        <v>3256994.87</v>
      </c>
      <c r="G17" s="24">
        <f t="shared" si="1"/>
        <v>-81888.759999999776</v>
      </c>
    </row>
    <row r="18" spans="1:7" x14ac:dyDescent="0.25">
      <c r="A18" s="23" t="s">
        <v>21</v>
      </c>
      <c r="B18" s="24">
        <v>2244117</v>
      </c>
      <c r="C18" s="24">
        <v>-661365.27</v>
      </c>
      <c r="D18" s="24">
        <v>1582751.73</v>
      </c>
      <c r="E18" s="24">
        <v>1328811.95</v>
      </c>
      <c r="F18" s="24">
        <v>1328536.95</v>
      </c>
      <c r="G18" s="24">
        <f t="shared" si="1"/>
        <v>-253939.78000000003</v>
      </c>
    </row>
    <row r="19" spans="1:7" x14ac:dyDescent="0.25">
      <c r="A19" s="23" t="s">
        <v>22</v>
      </c>
      <c r="B19" s="24">
        <v>104706</v>
      </c>
      <c r="C19" s="24">
        <v>1.1000000000058208</v>
      </c>
      <c r="D19" s="24">
        <v>104707.1</v>
      </c>
      <c r="E19" s="24">
        <v>93778.71</v>
      </c>
      <c r="F19" s="24">
        <v>93778.71</v>
      </c>
      <c r="G19" s="24">
        <f t="shared" si="1"/>
        <v>-10928.39</v>
      </c>
    </row>
    <row r="20" spans="1:7" x14ac:dyDescent="0.25">
      <c r="A20" s="23" t="s">
        <v>23</v>
      </c>
      <c r="B20" s="24">
        <v>434451</v>
      </c>
      <c r="C20" s="25">
        <v>0</v>
      </c>
      <c r="D20" s="24">
        <v>434451</v>
      </c>
      <c r="E20" s="24">
        <v>414437.33</v>
      </c>
      <c r="F20" s="24">
        <v>412580.2</v>
      </c>
      <c r="G20" s="24">
        <f t="shared" si="1"/>
        <v>-20013.669999999984</v>
      </c>
    </row>
    <row r="21" spans="1:7" x14ac:dyDescent="0.25">
      <c r="A21" s="23" t="s">
        <v>24</v>
      </c>
      <c r="B21" s="24">
        <v>435019</v>
      </c>
      <c r="C21" s="24">
        <v>771.27000000001863</v>
      </c>
      <c r="D21" s="24">
        <v>435790.27</v>
      </c>
      <c r="E21" s="24">
        <v>434012.38</v>
      </c>
      <c r="F21" s="24">
        <v>431399.1</v>
      </c>
      <c r="G21" s="24">
        <f t="shared" si="1"/>
        <v>-1777.890000000014</v>
      </c>
    </row>
    <row r="22" spans="1:7" x14ac:dyDescent="0.25">
      <c r="A22" s="23" t="s">
        <v>25</v>
      </c>
      <c r="B22" s="24">
        <v>251386</v>
      </c>
      <c r="C22" s="24">
        <v>1.2000000000116415</v>
      </c>
      <c r="D22" s="24">
        <v>251387.2</v>
      </c>
      <c r="E22" s="24">
        <v>250284.62</v>
      </c>
      <c r="F22" s="24">
        <v>250284.62</v>
      </c>
      <c r="G22" s="24">
        <f t="shared" si="1"/>
        <v>-1102.5800000000163</v>
      </c>
    </row>
    <row r="23" spans="1:7" x14ac:dyDescent="0.25">
      <c r="A23" s="23" t="s">
        <v>26</v>
      </c>
      <c r="B23" s="24">
        <v>36965425.409999996</v>
      </c>
      <c r="C23" s="24">
        <v>306108.5</v>
      </c>
      <c r="D23" s="24">
        <v>37271533.909999996</v>
      </c>
      <c r="E23" s="24">
        <v>31435771</v>
      </c>
      <c r="F23" s="24">
        <v>30256916.25</v>
      </c>
      <c r="G23" s="24">
        <f t="shared" si="1"/>
        <v>-5835762.9099999964</v>
      </c>
    </row>
    <row r="24" spans="1:7" x14ac:dyDescent="0.25">
      <c r="A24" s="23" t="s">
        <v>27</v>
      </c>
      <c r="B24" s="24">
        <v>4182227.99</v>
      </c>
      <c r="C24" s="24">
        <v>-145410</v>
      </c>
      <c r="D24" s="24">
        <v>4036817.99</v>
      </c>
      <c r="E24" s="24">
        <v>3930262.43</v>
      </c>
      <c r="F24" s="24">
        <v>3930262.43</v>
      </c>
      <c r="G24" s="24">
        <f t="shared" si="1"/>
        <v>-106555.56000000006</v>
      </c>
    </row>
    <row r="25" spans="1:7" x14ac:dyDescent="0.25">
      <c r="A25" s="23" t="s">
        <v>28</v>
      </c>
      <c r="B25" s="24">
        <v>1257611</v>
      </c>
      <c r="C25" s="24">
        <v>50681.050000000047</v>
      </c>
      <c r="D25" s="24">
        <v>1308292.05</v>
      </c>
      <c r="E25" s="24">
        <v>1281207.81</v>
      </c>
      <c r="F25" s="24">
        <v>1281207.81</v>
      </c>
      <c r="G25" s="24">
        <f t="shared" si="1"/>
        <v>-27084.239999999991</v>
      </c>
    </row>
    <row r="26" spans="1:7" x14ac:dyDescent="0.25">
      <c r="A26" s="23" t="s">
        <v>29</v>
      </c>
      <c r="B26" s="24">
        <v>614866</v>
      </c>
      <c r="C26" s="24">
        <v>6373.640000000014</v>
      </c>
      <c r="D26" s="24">
        <v>621239.64</v>
      </c>
      <c r="E26" s="24">
        <v>525584.47</v>
      </c>
      <c r="F26" s="24">
        <v>521083.67</v>
      </c>
      <c r="G26" s="24">
        <f t="shared" si="1"/>
        <v>-95655.170000000042</v>
      </c>
    </row>
    <row r="27" spans="1:7" x14ac:dyDescent="0.25">
      <c r="A27" s="23" t="s">
        <v>30</v>
      </c>
      <c r="B27" s="24">
        <v>1035571</v>
      </c>
      <c r="C27" s="24">
        <v>-1291.8199999999488</v>
      </c>
      <c r="D27" s="24">
        <v>1034279.18</v>
      </c>
      <c r="E27" s="24">
        <v>991744.78</v>
      </c>
      <c r="F27" s="24">
        <v>966313</v>
      </c>
      <c r="G27" s="24">
        <f t="shared" si="1"/>
        <v>-42534.400000000023</v>
      </c>
    </row>
    <row r="28" spans="1:7" x14ac:dyDescent="0.25">
      <c r="A28" s="23" t="s">
        <v>31</v>
      </c>
      <c r="B28" s="24">
        <v>856263</v>
      </c>
      <c r="C28" s="24">
        <v>6418.6300000000047</v>
      </c>
      <c r="D28" s="24">
        <v>862681.63</v>
      </c>
      <c r="E28" s="24">
        <v>846089.33</v>
      </c>
      <c r="F28" s="24">
        <v>843160.09</v>
      </c>
      <c r="G28" s="24">
        <f t="shared" si="1"/>
        <v>-16592.300000000047</v>
      </c>
    </row>
    <row r="29" spans="1:7" x14ac:dyDescent="0.25">
      <c r="A29" s="23" t="s">
        <v>32</v>
      </c>
      <c r="B29" s="24">
        <v>674472</v>
      </c>
      <c r="C29" s="24">
        <v>-27935.5</v>
      </c>
      <c r="D29" s="24">
        <v>646536.5</v>
      </c>
      <c r="E29" s="24">
        <v>589929.06999999995</v>
      </c>
      <c r="F29" s="24">
        <v>589562.06999999995</v>
      </c>
      <c r="G29" s="24">
        <f t="shared" si="1"/>
        <v>-56607.430000000051</v>
      </c>
    </row>
    <row r="30" spans="1:7" x14ac:dyDescent="0.25">
      <c r="A30" s="23" t="s">
        <v>33</v>
      </c>
      <c r="B30" s="24">
        <v>632171</v>
      </c>
      <c r="C30" s="24">
        <v>1.1300000000046566</v>
      </c>
      <c r="D30" s="24">
        <v>632172.13</v>
      </c>
      <c r="E30" s="24">
        <v>613367.15</v>
      </c>
      <c r="F30" s="24">
        <v>612808.03</v>
      </c>
      <c r="G30" s="24">
        <f t="shared" si="1"/>
        <v>-18804.979999999981</v>
      </c>
    </row>
    <row r="31" spans="1:7" x14ac:dyDescent="0.25">
      <c r="A31" s="23" t="s">
        <v>34</v>
      </c>
      <c r="B31" s="24">
        <v>404864</v>
      </c>
      <c r="C31" s="24">
        <v>-16700.820000000007</v>
      </c>
      <c r="D31" s="24">
        <v>388163.18</v>
      </c>
      <c r="E31" s="24">
        <v>358900.8</v>
      </c>
      <c r="F31" s="24">
        <v>358900.8</v>
      </c>
      <c r="G31" s="24">
        <f t="shared" si="1"/>
        <v>-29262.380000000005</v>
      </c>
    </row>
    <row r="32" spans="1:7" x14ac:dyDescent="0.25">
      <c r="A32" s="23" t="s">
        <v>35</v>
      </c>
      <c r="B32" s="24">
        <v>1282322</v>
      </c>
      <c r="C32" s="24">
        <v>52985.5</v>
      </c>
      <c r="D32" s="24">
        <v>1335307.5</v>
      </c>
      <c r="E32" s="24">
        <v>1304940.55</v>
      </c>
      <c r="F32" s="24">
        <v>1304940.55</v>
      </c>
      <c r="G32" s="24">
        <f t="shared" si="1"/>
        <v>-30366.949999999953</v>
      </c>
    </row>
    <row r="33" spans="1:7" x14ac:dyDescent="0.25">
      <c r="A33" s="23" t="s">
        <v>36</v>
      </c>
      <c r="B33" s="24">
        <v>635508</v>
      </c>
      <c r="C33" s="24">
        <v>68366.650000000023</v>
      </c>
      <c r="D33" s="24">
        <v>703874.65</v>
      </c>
      <c r="E33" s="24">
        <v>687803.09</v>
      </c>
      <c r="F33" s="24">
        <v>687803.09</v>
      </c>
      <c r="G33" s="24">
        <f t="shared" si="1"/>
        <v>-16071.560000000056</v>
      </c>
    </row>
    <row r="34" spans="1:7" x14ac:dyDescent="0.25">
      <c r="A34" s="23" t="s">
        <v>37</v>
      </c>
      <c r="B34" s="24">
        <v>35933943</v>
      </c>
      <c r="C34" s="24">
        <v>21368766.969999999</v>
      </c>
      <c r="D34" s="24">
        <v>57302709.969999999</v>
      </c>
      <c r="E34" s="24">
        <v>28226543.879999999</v>
      </c>
      <c r="F34" s="24">
        <v>25842511.300000001</v>
      </c>
      <c r="G34" s="24">
        <f t="shared" si="1"/>
        <v>-29076166.09</v>
      </c>
    </row>
    <row r="35" spans="1:7" x14ac:dyDescent="0.25">
      <c r="A35" s="23" t="s">
        <v>38</v>
      </c>
      <c r="B35" s="24">
        <v>5528661</v>
      </c>
      <c r="C35" s="24">
        <v>-554365.66999999993</v>
      </c>
      <c r="D35" s="24">
        <v>4974295.33</v>
      </c>
      <c r="E35" s="24">
        <v>4938711.53</v>
      </c>
      <c r="F35" s="24">
        <v>4938711.53</v>
      </c>
      <c r="G35" s="24">
        <f t="shared" si="1"/>
        <v>-35583.799999999814</v>
      </c>
    </row>
    <row r="36" spans="1:7" x14ac:dyDescent="0.25">
      <c r="A36" s="23" t="s">
        <v>39</v>
      </c>
      <c r="B36" s="24">
        <v>1849922</v>
      </c>
      <c r="C36" s="24">
        <v>-120173.47999999998</v>
      </c>
      <c r="D36" s="24">
        <v>1729748.52</v>
      </c>
      <c r="E36" s="24">
        <v>1697982.93</v>
      </c>
      <c r="F36" s="24">
        <v>1697982.93</v>
      </c>
      <c r="G36" s="24">
        <f t="shared" si="1"/>
        <v>-31765.590000000084</v>
      </c>
    </row>
    <row r="37" spans="1:7" x14ac:dyDescent="0.25">
      <c r="A37" s="23" t="s">
        <v>40</v>
      </c>
      <c r="B37" s="24">
        <v>1052507</v>
      </c>
      <c r="C37" s="24">
        <v>-12232.5</v>
      </c>
      <c r="D37" s="24">
        <v>1040274.5</v>
      </c>
      <c r="E37" s="24">
        <v>1003017.49</v>
      </c>
      <c r="F37" s="24">
        <v>996584.16</v>
      </c>
      <c r="G37" s="24">
        <f t="shared" si="1"/>
        <v>-37257.010000000009</v>
      </c>
    </row>
    <row r="38" spans="1:7" x14ac:dyDescent="0.25">
      <c r="A38" s="23" t="s">
        <v>41</v>
      </c>
      <c r="B38" s="26">
        <v>0</v>
      </c>
      <c r="C38" s="24">
        <v>2100000</v>
      </c>
      <c r="D38" s="24">
        <v>2100000</v>
      </c>
      <c r="E38" s="24">
        <v>2058444.82</v>
      </c>
      <c r="F38" s="24">
        <v>2058444.82</v>
      </c>
      <c r="G38" s="24">
        <f t="shared" si="1"/>
        <v>-41555.179999999935</v>
      </c>
    </row>
    <row r="39" spans="1:7" x14ac:dyDescent="0.25">
      <c r="A39" s="23" t="s">
        <v>42</v>
      </c>
      <c r="B39" s="24">
        <v>7514788</v>
      </c>
      <c r="C39" s="24">
        <v>-560197.98000000045</v>
      </c>
      <c r="D39" s="24">
        <v>6954590.0199999996</v>
      </c>
      <c r="E39" s="24">
        <v>6912172.6200000001</v>
      </c>
      <c r="F39" s="24">
        <v>6905423.7699999996</v>
      </c>
      <c r="G39" s="24">
        <f t="shared" si="1"/>
        <v>-42417.399999999441</v>
      </c>
    </row>
    <row r="40" spans="1:7" x14ac:dyDescent="0.25">
      <c r="A40" s="23" t="s">
        <v>43</v>
      </c>
      <c r="B40" s="24">
        <v>3607430</v>
      </c>
      <c r="C40" s="24">
        <v>-129783.60999999987</v>
      </c>
      <c r="D40" s="24">
        <v>3477646.39</v>
      </c>
      <c r="E40" s="24">
        <v>3392744.06</v>
      </c>
      <c r="F40" s="24">
        <v>3367725.88</v>
      </c>
      <c r="G40" s="24">
        <f t="shared" si="1"/>
        <v>-84902.330000000075</v>
      </c>
    </row>
    <row r="41" spans="1:7" x14ac:dyDescent="0.25">
      <c r="A41" s="23" t="s">
        <v>44</v>
      </c>
      <c r="B41" s="24">
        <v>3243931</v>
      </c>
      <c r="C41" s="24">
        <v>-12432.779999999795</v>
      </c>
      <c r="D41" s="24">
        <v>3231498.22</v>
      </c>
      <c r="E41" s="24">
        <v>3076506.03</v>
      </c>
      <c r="F41" s="24">
        <v>3073445.01</v>
      </c>
      <c r="G41" s="24">
        <f t="shared" si="1"/>
        <v>-154992.19000000041</v>
      </c>
    </row>
    <row r="42" spans="1:7" x14ac:dyDescent="0.25">
      <c r="A42" s="23" t="s">
        <v>45</v>
      </c>
      <c r="B42" s="24">
        <v>2403107.4</v>
      </c>
      <c r="C42" s="24">
        <v>-168132.12000000011</v>
      </c>
      <c r="D42" s="24">
        <v>2234975.2799999998</v>
      </c>
      <c r="E42" s="24">
        <v>2199443.39</v>
      </c>
      <c r="F42" s="24">
        <v>2181697.6</v>
      </c>
      <c r="G42" s="24">
        <f t="shared" si="1"/>
        <v>-35531.889999999665</v>
      </c>
    </row>
    <row r="43" spans="1:7" x14ac:dyDescent="0.25">
      <c r="A43" s="23" t="s">
        <v>46</v>
      </c>
      <c r="B43" s="24">
        <v>1762898</v>
      </c>
      <c r="C43" s="24">
        <v>147213.3600000001</v>
      </c>
      <c r="D43" s="24">
        <v>1910111.36</v>
      </c>
      <c r="E43" s="24">
        <v>1899212.47</v>
      </c>
      <c r="F43" s="24">
        <v>1899212.47</v>
      </c>
      <c r="G43" s="24">
        <f t="shared" si="1"/>
        <v>-10898.89000000013</v>
      </c>
    </row>
    <row r="44" spans="1:7" x14ac:dyDescent="0.25">
      <c r="A44" s="23" t="s">
        <v>47</v>
      </c>
      <c r="B44" s="24">
        <v>11042197.77</v>
      </c>
      <c r="C44" s="24">
        <v>12153294.93</v>
      </c>
      <c r="D44" s="24">
        <v>23195492.699999999</v>
      </c>
      <c r="E44" s="24">
        <v>22559120.550000001</v>
      </c>
      <c r="F44" s="24">
        <v>22358886.530000001</v>
      </c>
      <c r="G44" s="24">
        <f t="shared" si="1"/>
        <v>-636372.14999999851</v>
      </c>
    </row>
    <row r="45" spans="1:7" x14ac:dyDescent="0.25">
      <c r="A45" s="23" t="s">
        <v>48</v>
      </c>
      <c r="B45" s="24">
        <v>2956925</v>
      </c>
      <c r="C45" s="24">
        <v>-22817.580000000075</v>
      </c>
      <c r="D45" s="24">
        <v>2934107.42</v>
      </c>
      <c r="E45" s="24">
        <v>2924531.97</v>
      </c>
      <c r="F45" s="24">
        <v>2924531.97</v>
      </c>
      <c r="G45" s="24">
        <f t="shared" si="1"/>
        <v>-9575.4499999997206</v>
      </c>
    </row>
    <row r="46" spans="1:7" x14ac:dyDescent="0.25">
      <c r="A46" s="23" t="s">
        <v>49</v>
      </c>
      <c r="B46" s="24">
        <v>357117</v>
      </c>
      <c r="C46" s="24">
        <v>27836.340000000026</v>
      </c>
      <c r="D46" s="24">
        <v>384953.34</v>
      </c>
      <c r="E46" s="24">
        <v>346630.94</v>
      </c>
      <c r="F46" s="24">
        <v>325630.94</v>
      </c>
      <c r="G46" s="24">
        <f t="shared" si="1"/>
        <v>-38322.400000000023</v>
      </c>
    </row>
    <row r="47" spans="1:7" x14ac:dyDescent="0.25">
      <c r="A47" s="23" t="s">
        <v>50</v>
      </c>
      <c r="B47" s="24">
        <v>978194</v>
      </c>
      <c r="C47" s="24">
        <v>-65188.280000000028</v>
      </c>
      <c r="D47" s="24">
        <v>913005.72</v>
      </c>
      <c r="E47" s="24">
        <v>901133.13</v>
      </c>
      <c r="F47" s="24">
        <v>901133.13</v>
      </c>
      <c r="G47" s="24">
        <f t="shared" si="1"/>
        <v>-11872.589999999967</v>
      </c>
    </row>
    <row r="48" spans="1:7" x14ac:dyDescent="0.25">
      <c r="A48" s="23" t="s">
        <v>51</v>
      </c>
      <c r="B48" s="24">
        <v>702497</v>
      </c>
      <c r="C48" s="24">
        <v>87042.579999999958</v>
      </c>
      <c r="D48" s="24">
        <v>789539.58</v>
      </c>
      <c r="E48" s="24">
        <v>788626.69</v>
      </c>
      <c r="F48" s="24">
        <v>788626.69</v>
      </c>
      <c r="G48" s="24">
        <f t="shared" si="1"/>
        <v>-912.89000000001397</v>
      </c>
    </row>
    <row r="49" spans="1:7" x14ac:dyDescent="0.25">
      <c r="A49" s="23" t="s">
        <v>52</v>
      </c>
      <c r="B49" s="24">
        <v>1013197</v>
      </c>
      <c r="C49" s="24">
        <v>36837.709999999963</v>
      </c>
      <c r="D49" s="24">
        <v>1050034.71</v>
      </c>
      <c r="E49" s="24">
        <v>991657.95</v>
      </c>
      <c r="F49" s="24">
        <v>991657.95</v>
      </c>
      <c r="G49" s="24">
        <f t="shared" si="1"/>
        <v>-58376.760000000009</v>
      </c>
    </row>
    <row r="50" spans="1:7" x14ac:dyDescent="0.25">
      <c r="A50" s="23" t="s">
        <v>53</v>
      </c>
      <c r="B50" s="24">
        <v>252927</v>
      </c>
      <c r="C50" s="24">
        <v>5031.6900000000023</v>
      </c>
      <c r="D50" s="24">
        <v>257958.69</v>
      </c>
      <c r="E50" s="24">
        <v>223222.85</v>
      </c>
      <c r="F50" s="24">
        <v>223222.85</v>
      </c>
      <c r="G50" s="24">
        <f t="shared" si="1"/>
        <v>-34735.839999999997</v>
      </c>
    </row>
    <row r="51" spans="1:7" x14ac:dyDescent="0.25">
      <c r="A51" s="23" t="s">
        <v>54</v>
      </c>
      <c r="B51" s="24">
        <v>2519896</v>
      </c>
      <c r="C51" s="24">
        <v>-142123.33000000007</v>
      </c>
      <c r="D51" s="24">
        <v>2377772.67</v>
      </c>
      <c r="E51" s="24">
        <v>2215838.75</v>
      </c>
      <c r="F51" s="24">
        <v>2191093.77</v>
      </c>
      <c r="G51" s="24">
        <f t="shared" si="1"/>
        <v>-161933.91999999993</v>
      </c>
    </row>
    <row r="52" spans="1:7" x14ac:dyDescent="0.25">
      <c r="A52" s="23" t="s">
        <v>55</v>
      </c>
      <c r="B52" s="24">
        <v>3381951</v>
      </c>
      <c r="C52" s="24">
        <v>-41397.790000000037</v>
      </c>
      <c r="D52" s="24">
        <v>3340553.21</v>
      </c>
      <c r="E52" s="24">
        <v>3325056.74</v>
      </c>
      <c r="F52" s="24">
        <v>3301093.74</v>
      </c>
      <c r="G52" s="24">
        <f t="shared" si="1"/>
        <v>-15496.469999999739</v>
      </c>
    </row>
    <row r="53" spans="1:7" x14ac:dyDescent="0.25">
      <c r="A53" s="23" t="s">
        <v>56</v>
      </c>
      <c r="B53" s="24">
        <v>506590</v>
      </c>
      <c r="C53" s="24">
        <v>104487.27000000002</v>
      </c>
      <c r="D53" s="24">
        <v>611077.27</v>
      </c>
      <c r="E53" s="24">
        <v>602311.99</v>
      </c>
      <c r="F53" s="24">
        <v>602311.99</v>
      </c>
      <c r="G53" s="24">
        <f t="shared" si="1"/>
        <v>-8765.2800000000279</v>
      </c>
    </row>
    <row r="54" spans="1:7" x14ac:dyDescent="0.25">
      <c r="A54" s="23" t="s">
        <v>57</v>
      </c>
      <c r="B54" s="24">
        <v>246816</v>
      </c>
      <c r="C54" s="24">
        <v>-561.5</v>
      </c>
      <c r="D54" s="24">
        <v>246254.5</v>
      </c>
      <c r="E54" s="24">
        <v>224110.65</v>
      </c>
      <c r="F54" s="24">
        <v>224110.65</v>
      </c>
      <c r="G54" s="24">
        <f t="shared" si="1"/>
        <v>-22143.850000000006</v>
      </c>
    </row>
    <row r="55" spans="1:7" x14ac:dyDescent="0.25">
      <c r="A55" s="23" t="s">
        <v>58</v>
      </c>
      <c r="B55" s="24">
        <v>11362325</v>
      </c>
      <c r="C55" s="24">
        <v>945523.68999999948</v>
      </c>
      <c r="D55" s="24">
        <v>12307848.689999999</v>
      </c>
      <c r="E55" s="24">
        <v>10123683.609999999</v>
      </c>
      <c r="F55" s="24">
        <v>9752715.3100000005</v>
      </c>
      <c r="G55" s="24">
        <f t="shared" si="1"/>
        <v>-2184165.08</v>
      </c>
    </row>
    <row r="56" spans="1:7" x14ac:dyDescent="0.25">
      <c r="A56" s="23" t="s">
        <v>59</v>
      </c>
      <c r="B56" s="24">
        <v>1143526</v>
      </c>
      <c r="C56" s="24">
        <v>123772.5</v>
      </c>
      <c r="D56" s="24">
        <v>1267298.5</v>
      </c>
      <c r="E56" s="24">
        <v>1236971.03</v>
      </c>
      <c r="F56" s="24">
        <v>1211338.3799999999</v>
      </c>
      <c r="G56" s="24">
        <f t="shared" si="1"/>
        <v>-30327.469999999972</v>
      </c>
    </row>
    <row r="57" spans="1:7" x14ac:dyDescent="0.25">
      <c r="A57" s="23" t="s">
        <v>60</v>
      </c>
      <c r="B57" s="24">
        <v>18058985</v>
      </c>
      <c r="C57" s="24">
        <v>492726.76999999955</v>
      </c>
      <c r="D57" s="24">
        <v>18551711.77</v>
      </c>
      <c r="E57" s="24">
        <v>15977415.470000001</v>
      </c>
      <c r="F57" s="24">
        <v>15388622.050000001</v>
      </c>
      <c r="G57" s="24">
        <f t="shared" si="1"/>
        <v>-2574296.2999999989</v>
      </c>
    </row>
    <row r="58" spans="1:7" x14ac:dyDescent="0.25">
      <c r="A58" s="23" t="s">
        <v>61</v>
      </c>
      <c r="B58" s="24">
        <v>1315776</v>
      </c>
      <c r="C58" s="24">
        <v>115640.97999999998</v>
      </c>
      <c r="D58" s="24">
        <v>1431416.98</v>
      </c>
      <c r="E58" s="24">
        <v>1343680.09</v>
      </c>
      <c r="F58" s="24">
        <v>1335980.0900000001</v>
      </c>
      <c r="G58" s="24">
        <f t="shared" si="1"/>
        <v>-87736.889999999898</v>
      </c>
    </row>
    <row r="59" spans="1:7" x14ac:dyDescent="0.25">
      <c r="A59" s="23" t="s">
        <v>62</v>
      </c>
      <c r="B59" s="24">
        <v>2556836</v>
      </c>
      <c r="C59" s="24">
        <v>126603.20999999996</v>
      </c>
      <c r="D59" s="24">
        <v>2683439.21</v>
      </c>
      <c r="E59" s="24">
        <v>2617062.81</v>
      </c>
      <c r="F59" s="24">
        <v>2613996.4700000002</v>
      </c>
      <c r="G59" s="24">
        <f t="shared" si="1"/>
        <v>-66376.399999999907</v>
      </c>
    </row>
    <row r="60" spans="1:7" x14ac:dyDescent="0.25">
      <c r="A60" s="23" t="s">
        <v>63</v>
      </c>
      <c r="B60" s="24">
        <v>642444</v>
      </c>
      <c r="C60" s="24">
        <v>102090.5</v>
      </c>
      <c r="D60" s="24">
        <v>744534.5</v>
      </c>
      <c r="E60" s="24">
        <v>736238.81</v>
      </c>
      <c r="F60" s="24">
        <v>734249.41</v>
      </c>
      <c r="G60" s="24">
        <f t="shared" si="1"/>
        <v>-8295.6899999999441</v>
      </c>
    </row>
    <row r="61" spans="1:7" x14ac:dyDescent="0.25">
      <c r="A61" s="23" t="s">
        <v>64</v>
      </c>
      <c r="B61" s="24">
        <v>98051</v>
      </c>
      <c r="C61" s="24">
        <v>-4025</v>
      </c>
      <c r="D61" s="24">
        <v>94026</v>
      </c>
      <c r="E61" s="24">
        <v>94026</v>
      </c>
      <c r="F61" s="24">
        <v>94026</v>
      </c>
      <c r="G61" s="24">
        <f t="shared" si="1"/>
        <v>0</v>
      </c>
    </row>
    <row r="62" spans="1:7" x14ac:dyDescent="0.25">
      <c r="A62" s="23" t="s">
        <v>65</v>
      </c>
      <c r="B62" s="24">
        <v>621311</v>
      </c>
      <c r="C62" s="24">
        <v>18.96999999997206</v>
      </c>
      <c r="D62" s="24">
        <v>621329.97</v>
      </c>
      <c r="E62" s="24">
        <v>602032.06000000006</v>
      </c>
      <c r="F62" s="24">
        <v>602032.06000000006</v>
      </c>
      <c r="G62" s="24">
        <f t="shared" si="1"/>
        <v>-19297.909999999916</v>
      </c>
    </row>
    <row r="63" spans="1:7" x14ac:dyDescent="0.25">
      <c r="A63" s="23" t="s">
        <v>66</v>
      </c>
      <c r="B63" s="24">
        <v>1300831</v>
      </c>
      <c r="C63" s="24">
        <v>111105.18999999994</v>
      </c>
      <c r="D63" s="24">
        <v>1411936.19</v>
      </c>
      <c r="E63" s="24">
        <v>1402611.01</v>
      </c>
      <c r="F63" s="24">
        <v>1402611.01</v>
      </c>
      <c r="G63" s="24">
        <f t="shared" si="1"/>
        <v>-9325.1799999999348</v>
      </c>
    </row>
    <row r="64" spans="1:7" x14ac:dyDescent="0.25">
      <c r="A64" s="23" t="s">
        <v>67</v>
      </c>
      <c r="B64" s="24">
        <v>95000</v>
      </c>
      <c r="C64" s="24">
        <v>228056.69</v>
      </c>
      <c r="D64" s="24">
        <v>323056.69</v>
      </c>
      <c r="E64" s="24">
        <v>312702.43</v>
      </c>
      <c r="F64" s="24">
        <v>293768.5</v>
      </c>
      <c r="G64" s="24">
        <f t="shared" si="1"/>
        <v>-10354.260000000009</v>
      </c>
    </row>
    <row r="65" spans="1:7" x14ac:dyDescent="0.25">
      <c r="A65" s="23" t="s">
        <v>68</v>
      </c>
      <c r="B65" s="24">
        <v>488734</v>
      </c>
      <c r="C65" s="24">
        <v>34700.200000000012</v>
      </c>
      <c r="D65" s="24">
        <v>523434.2</v>
      </c>
      <c r="E65" s="24">
        <v>504476.07</v>
      </c>
      <c r="F65" s="24">
        <v>489198.87</v>
      </c>
      <c r="G65" s="24">
        <f t="shared" si="1"/>
        <v>-18958.130000000005</v>
      </c>
    </row>
    <row r="66" spans="1:7" x14ac:dyDescent="0.25">
      <c r="A66" s="27" t="s">
        <v>69</v>
      </c>
      <c r="B66" s="28"/>
      <c r="C66" s="28"/>
      <c r="D66" s="28"/>
      <c r="E66" s="28"/>
      <c r="F66" s="28"/>
      <c r="G66" s="28"/>
    </row>
    <row r="67" spans="1:7" x14ac:dyDescent="0.25">
      <c r="A67" s="29" t="s">
        <v>70</v>
      </c>
      <c r="B67" s="30">
        <f>SUM(B68:B86)</f>
        <v>242751517.66000003</v>
      </c>
      <c r="C67" s="30">
        <f t="shared" ref="C67:F67" si="2">SUM(C68:C86)</f>
        <v>100851511.19999997</v>
      </c>
      <c r="D67" s="30">
        <f t="shared" si="2"/>
        <v>338603028.85999995</v>
      </c>
      <c r="E67" s="30">
        <f t="shared" si="2"/>
        <v>275701659.03000003</v>
      </c>
      <c r="F67" s="30">
        <f t="shared" si="2"/>
        <v>231953905.26000002</v>
      </c>
      <c r="G67" s="30">
        <f>SUM(G68:G86)</f>
        <v>-62901369.830000006</v>
      </c>
    </row>
    <row r="68" spans="1:7" x14ac:dyDescent="0.25">
      <c r="A68" s="31" t="s">
        <v>17</v>
      </c>
      <c r="B68" s="32">
        <v>5000000</v>
      </c>
      <c r="C68" s="32"/>
      <c r="D68" s="32">
        <v>0</v>
      </c>
      <c r="E68" s="32">
        <v>0</v>
      </c>
      <c r="F68" s="33">
        <v>0</v>
      </c>
      <c r="G68" s="34"/>
    </row>
    <row r="69" spans="1:7" x14ac:dyDescent="0.25">
      <c r="A69" s="31" t="s">
        <v>26</v>
      </c>
      <c r="B69" s="32">
        <v>16069442.619999999</v>
      </c>
      <c r="C69" s="32">
        <v>3306218.709999999</v>
      </c>
      <c r="D69" s="32">
        <v>19375661.329999998</v>
      </c>
      <c r="E69" s="32">
        <v>19310661.329999998</v>
      </c>
      <c r="F69" s="32">
        <v>16270383.58</v>
      </c>
      <c r="G69" s="35">
        <v>0</v>
      </c>
    </row>
    <row r="70" spans="1:7" x14ac:dyDescent="0.25">
      <c r="A70" s="31" t="s">
        <v>37</v>
      </c>
      <c r="B70" s="32">
        <v>138140022.65000001</v>
      </c>
      <c r="C70" s="32">
        <v>87695423.039999992</v>
      </c>
      <c r="D70" s="32">
        <v>225835445.69</v>
      </c>
      <c r="E70" s="32">
        <v>164911990.88999999</v>
      </c>
      <c r="F70" s="32">
        <v>132762013.3</v>
      </c>
      <c r="G70" s="35">
        <v>-65000</v>
      </c>
    </row>
    <row r="71" spans="1:7" x14ac:dyDescent="0.25">
      <c r="A71" s="31" t="s">
        <v>41</v>
      </c>
      <c r="B71" s="32">
        <v>7222123</v>
      </c>
      <c r="C71" s="32">
        <v>-760443.6799999997</v>
      </c>
      <c r="D71" s="32">
        <v>6461679.3200000003</v>
      </c>
      <c r="E71" s="32">
        <v>6461679.3200000003</v>
      </c>
      <c r="F71" s="32">
        <v>6080310.1600000001</v>
      </c>
      <c r="G71" s="35">
        <v>-60923454.800000012</v>
      </c>
    </row>
    <row r="72" spans="1:7" x14ac:dyDescent="0.25">
      <c r="A72" s="31" t="s">
        <v>42</v>
      </c>
      <c r="B72" s="25">
        <v>0</v>
      </c>
      <c r="C72" s="32">
        <v>3998999.99</v>
      </c>
      <c r="D72" s="32">
        <v>3998999.99</v>
      </c>
      <c r="E72" s="32">
        <v>3998999.99</v>
      </c>
      <c r="F72" s="35">
        <v>0</v>
      </c>
      <c r="G72" s="35">
        <v>0</v>
      </c>
    </row>
    <row r="73" spans="1:7" x14ac:dyDescent="0.25">
      <c r="A73" s="31" t="s">
        <v>46</v>
      </c>
      <c r="B73" s="25">
        <v>0</v>
      </c>
      <c r="C73" s="32">
        <v>262074.9</v>
      </c>
      <c r="D73" s="36">
        <v>262074.9</v>
      </c>
      <c r="E73" s="32">
        <v>262074.9</v>
      </c>
      <c r="F73" s="32">
        <v>87470.89</v>
      </c>
      <c r="G73" s="35">
        <v>0</v>
      </c>
    </row>
    <row r="74" spans="1:7" x14ac:dyDescent="0.25">
      <c r="A74" s="31" t="s">
        <v>47</v>
      </c>
      <c r="B74" s="37">
        <v>10786368.960000001</v>
      </c>
      <c r="C74" s="32">
        <v>7713872.7199999988</v>
      </c>
      <c r="D74" s="36">
        <v>18500241.68</v>
      </c>
      <c r="E74" s="32">
        <v>17964270.02</v>
      </c>
      <c r="F74" s="32">
        <v>16774141.02</v>
      </c>
      <c r="G74" s="35">
        <v>0</v>
      </c>
    </row>
    <row r="75" spans="1:7" x14ac:dyDescent="0.25">
      <c r="A75" s="31" t="s">
        <v>51</v>
      </c>
      <c r="B75" s="37">
        <v>200000</v>
      </c>
      <c r="C75" s="32">
        <v>-200000</v>
      </c>
      <c r="D75" s="25">
        <v>0</v>
      </c>
      <c r="E75" s="35">
        <v>0</v>
      </c>
      <c r="F75" s="35">
        <v>0</v>
      </c>
      <c r="G75" s="35">
        <v>-535971.66000000015</v>
      </c>
    </row>
    <row r="76" spans="1:7" x14ac:dyDescent="0.25">
      <c r="A76" s="31" t="s">
        <v>71</v>
      </c>
      <c r="B76" s="25">
        <v>0</v>
      </c>
      <c r="C76" s="35">
        <v>0</v>
      </c>
      <c r="D76" s="25">
        <v>0</v>
      </c>
      <c r="E76" s="35">
        <v>0</v>
      </c>
      <c r="F76" s="35">
        <v>0</v>
      </c>
      <c r="G76" s="35">
        <v>0</v>
      </c>
    </row>
    <row r="77" spans="1:7" x14ac:dyDescent="0.25">
      <c r="A77" s="31" t="s">
        <v>54</v>
      </c>
      <c r="B77" s="37">
        <v>25000</v>
      </c>
      <c r="C77" s="32">
        <v>-25000</v>
      </c>
      <c r="D77" s="25">
        <v>0</v>
      </c>
      <c r="E77" s="35">
        <v>0</v>
      </c>
      <c r="F77" s="35">
        <v>0</v>
      </c>
      <c r="G77" s="35">
        <v>0</v>
      </c>
    </row>
    <row r="78" spans="1:7" x14ac:dyDescent="0.25">
      <c r="A78" s="31" t="s">
        <v>58</v>
      </c>
      <c r="B78" s="37">
        <v>12022928.310000001</v>
      </c>
      <c r="C78" s="32">
        <v>-701196.06000000052</v>
      </c>
      <c r="D78" s="36">
        <v>11321732.25</v>
      </c>
      <c r="E78" s="32">
        <v>11321732.25</v>
      </c>
      <c r="F78" s="32">
        <v>10439199.17</v>
      </c>
      <c r="G78" s="35">
        <v>0</v>
      </c>
    </row>
    <row r="79" spans="1:7" x14ac:dyDescent="0.25">
      <c r="A79" s="31" t="s">
        <v>61</v>
      </c>
      <c r="B79" s="25">
        <v>0</v>
      </c>
      <c r="C79" s="32">
        <v>620182</v>
      </c>
      <c r="D79" s="36">
        <v>620182</v>
      </c>
      <c r="E79" s="32">
        <v>449400</v>
      </c>
      <c r="F79" s="32">
        <v>449400</v>
      </c>
      <c r="G79" s="35">
        <v>0</v>
      </c>
    </row>
    <row r="80" spans="1:7" x14ac:dyDescent="0.25">
      <c r="A80" s="31" t="s">
        <v>65</v>
      </c>
      <c r="B80" s="32">
        <v>150000</v>
      </c>
      <c r="C80" s="25">
        <v>0</v>
      </c>
      <c r="D80" s="37">
        <v>150000</v>
      </c>
      <c r="E80" s="35">
        <v>0</v>
      </c>
      <c r="F80" s="35">
        <v>0</v>
      </c>
      <c r="G80" s="35">
        <v>-170782</v>
      </c>
    </row>
    <row r="81" spans="1:7" x14ac:dyDescent="0.25">
      <c r="A81" s="31" t="s">
        <v>68</v>
      </c>
      <c r="B81" s="32">
        <v>550000</v>
      </c>
      <c r="C81" s="32">
        <v>46941.800000000047</v>
      </c>
      <c r="D81" s="37">
        <v>596941.80000000005</v>
      </c>
      <c r="E81" s="32">
        <v>596941.80000000005</v>
      </c>
      <c r="F81" s="36">
        <v>596941.80000000005</v>
      </c>
      <c r="G81" s="35">
        <v>-150000</v>
      </c>
    </row>
    <row r="82" spans="1:7" x14ac:dyDescent="0.25">
      <c r="A82" s="31" t="s">
        <v>72</v>
      </c>
      <c r="B82" s="32">
        <v>41577757.119999997</v>
      </c>
      <c r="C82" s="37">
        <v>149485.3200000003</v>
      </c>
      <c r="D82" s="32">
        <v>41727242.439999998</v>
      </c>
      <c r="E82" s="38">
        <v>40671081.07</v>
      </c>
      <c r="F82" s="36">
        <v>38994489.399999999</v>
      </c>
      <c r="G82" s="35">
        <v>0</v>
      </c>
    </row>
    <row r="83" spans="1:7" x14ac:dyDescent="0.25">
      <c r="A83" s="31" t="s">
        <v>73</v>
      </c>
      <c r="B83" s="32">
        <v>2058927</v>
      </c>
      <c r="C83" s="37">
        <v>-733007.35000000009</v>
      </c>
      <c r="D83" s="32">
        <v>1325919.6499999999</v>
      </c>
      <c r="E83" s="38">
        <v>1325919.6499999999</v>
      </c>
      <c r="F83" s="36">
        <v>1126167.6499999999</v>
      </c>
      <c r="G83" s="35">
        <v>-1056161.3699999973</v>
      </c>
    </row>
    <row r="84" spans="1:7" x14ac:dyDescent="0.25">
      <c r="A84" s="31" t="s">
        <v>74</v>
      </c>
      <c r="B84" s="32">
        <v>7439764</v>
      </c>
      <c r="C84" s="37">
        <v>-415883.23000000045</v>
      </c>
      <c r="D84" s="32">
        <v>7023880.7699999996</v>
      </c>
      <c r="E84" s="36">
        <v>7023880.7699999996</v>
      </c>
      <c r="F84" s="32">
        <v>6976063.0300000003</v>
      </c>
      <c r="G84" s="35">
        <v>0</v>
      </c>
    </row>
    <row r="85" spans="1:7" x14ac:dyDescent="0.25">
      <c r="A85" s="31" t="s">
        <v>75</v>
      </c>
      <c r="B85" s="37">
        <v>394266</v>
      </c>
      <c r="C85" s="32">
        <v>-13727.450000000012</v>
      </c>
      <c r="D85" s="32">
        <v>380538.55</v>
      </c>
      <c r="E85" s="36">
        <v>380538.55</v>
      </c>
      <c r="F85" s="32">
        <v>379856.55</v>
      </c>
      <c r="G85" s="35">
        <v>0</v>
      </c>
    </row>
    <row r="86" spans="1:7" x14ac:dyDescent="0.25">
      <c r="A86" s="31" t="s">
        <v>76</v>
      </c>
      <c r="B86" s="37">
        <v>1114918</v>
      </c>
      <c r="C86" s="32">
        <v>-92429.510000000009</v>
      </c>
      <c r="D86" s="32">
        <v>1022488.49</v>
      </c>
      <c r="E86" s="36">
        <v>1022488.49</v>
      </c>
      <c r="F86" s="32">
        <v>1017468.71</v>
      </c>
      <c r="G86" s="35">
        <v>0</v>
      </c>
    </row>
    <row r="87" spans="1:7" x14ac:dyDescent="0.25">
      <c r="A87" s="39" t="s">
        <v>77</v>
      </c>
      <c r="B87" s="25">
        <v>0</v>
      </c>
      <c r="C87" s="35">
        <v>0</v>
      </c>
      <c r="D87" s="35">
        <v>0</v>
      </c>
      <c r="E87" s="25">
        <v>0</v>
      </c>
      <c r="F87" s="35">
        <v>0</v>
      </c>
      <c r="G87" s="35">
        <v>0</v>
      </c>
    </row>
    <row r="88" spans="1:7" x14ac:dyDescent="0.25">
      <c r="A88" s="27" t="s">
        <v>69</v>
      </c>
      <c r="B88" s="40"/>
      <c r="C88" s="28"/>
      <c r="D88" s="41"/>
      <c r="E88" s="40"/>
      <c r="F88" s="28"/>
      <c r="G88" s="28"/>
    </row>
    <row r="89" spans="1:7" x14ac:dyDescent="0.25">
      <c r="A89" s="29" t="s">
        <v>78</v>
      </c>
      <c r="B89" s="42">
        <f>B67+B9</f>
        <v>452871523.95000005</v>
      </c>
      <c r="C89" s="42">
        <f t="shared" ref="C89:G89" si="3">C67+C9</f>
        <v>139667442.28999996</v>
      </c>
      <c r="D89" s="42">
        <f t="shared" si="3"/>
        <v>587538966.24000001</v>
      </c>
      <c r="E89" s="43">
        <f t="shared" si="3"/>
        <v>480654315.16000009</v>
      </c>
      <c r="F89" s="42">
        <f t="shared" si="3"/>
        <v>431493750.10000002</v>
      </c>
      <c r="G89" s="42">
        <f t="shared" si="3"/>
        <v>-106884651.07999998</v>
      </c>
    </row>
    <row r="90" spans="1:7" x14ac:dyDescent="0.25">
      <c r="A90" s="44"/>
      <c r="B90" s="45"/>
      <c r="C90" s="45"/>
      <c r="D90" s="45"/>
      <c r="E90" s="45"/>
      <c r="F90" s="45"/>
      <c r="G90" s="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2019-02-05T17:37:06Z</dcterms:created>
  <dcterms:modified xsi:type="dcterms:W3CDTF">2019-02-05T17:37:36Z</dcterms:modified>
</cp:coreProperties>
</file>