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6\"/>
    </mc:Choice>
  </mc:AlternateContent>
  <bookViews>
    <workbookView xWindow="0" yWindow="0" windowWidth="24000" windowHeight="9735" tabRatio="923"/>
  </bookViews>
  <sheets>
    <sheet name="Hoja1" sheetId="55" r:id="rId1"/>
  </sheets>
  <calcPr calcId="152511"/>
</workbook>
</file>

<file path=xl/calcChain.xml><?xml version="1.0" encoding="utf-8"?>
<calcChain xmlns="http://schemas.openxmlformats.org/spreadsheetml/2006/main">
  <c r="B14" i="55" l="1"/>
  <c r="C44" i="55" l="1"/>
  <c r="B44" i="55"/>
  <c r="B51" i="55" l="1"/>
  <c r="B16" i="55"/>
  <c r="H9" i="55"/>
  <c r="H8" i="55"/>
  <c r="J8" i="55" s="1"/>
  <c r="B18" i="55" l="1"/>
  <c r="B20" i="55" s="1"/>
  <c r="J9" i="55"/>
  <c r="B22" i="55" l="1"/>
  <c r="B24" i="55" s="1"/>
  <c r="B26" i="55" s="1"/>
  <c r="B28" i="55" s="1"/>
  <c r="B30" i="55" s="1"/>
  <c r="B32" i="55" s="1"/>
  <c r="B34" i="55" s="1"/>
  <c r="B36" i="55" s="1"/>
  <c r="B38" i="55" s="1"/>
  <c r="C51" i="55"/>
</calcChain>
</file>

<file path=xl/sharedStrings.xml><?xml version="1.0" encoding="utf-8"?>
<sst xmlns="http://schemas.openxmlformats.org/spreadsheetml/2006/main" count="61" uniqueCount="56">
  <si>
    <t>Tasa de  Interés</t>
  </si>
  <si>
    <t>CONSTRUCCION DE COLECTOR CAMEMBARO Y PLANTA TRATADORA DE AGUAS RESIDUALES</t>
  </si>
  <si>
    <t>BANCO DEL BAJIO, S.A.</t>
  </si>
  <si>
    <t>CONTRATO DE APERTURA DE CREDITO SIMPLE</t>
  </si>
  <si>
    <t>TIIE + 1.5%</t>
  </si>
  <si>
    <t>RAMO 33 FONDO 2</t>
  </si>
  <si>
    <t>OBRA RESTAURACION TEMPLO DE SAN FRANCISCO Y REMODELACION DEL JARDIN PRINCIPAL</t>
  </si>
  <si>
    <t>CONTRATO DE MANDATO ESPECIAL IRREVOCABLE PARA ACTOS DE DOMINIO</t>
  </si>
  <si>
    <t>TIIE + 1.8%</t>
  </si>
  <si>
    <t>95 Meses</t>
  </si>
  <si>
    <t xml:space="preserve">60 Meses </t>
  </si>
  <si>
    <t xml:space="preserve">Plazo </t>
  </si>
  <si>
    <t xml:space="preserve">Fin, Destino y Objeto </t>
  </si>
  <si>
    <t xml:space="preserve">Acreedor, Proveedor o Contratista </t>
  </si>
  <si>
    <t>Importe Total</t>
  </si>
  <si>
    <t xml:space="preserve">Fondo </t>
  </si>
  <si>
    <t xml:space="preserve">Importe Garantizado </t>
  </si>
  <si>
    <t xml:space="preserve">ImportePagado </t>
  </si>
  <si>
    <t xml:space="preserve">% Respecto al Total </t>
  </si>
  <si>
    <t xml:space="preserve">Importe y Porcentaje del Total que se paga y Garantiza con el Recurso de Dichos Fondos </t>
  </si>
  <si>
    <t>(-)Amortizacion 1</t>
  </si>
  <si>
    <t>(-) Amortización 2</t>
  </si>
  <si>
    <t>Deuda Pública Bruta Total descontando la amortizacion 2</t>
  </si>
  <si>
    <t>Deuda Pública Bruta Total descontando la amortizacion 1</t>
  </si>
  <si>
    <t xml:space="preserve">Importe 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</si>
  <si>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</si>
  <si>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</si>
  <si>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</si>
  <si>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</si>
  <si>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</si>
  <si>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</si>
  <si>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</si>
  <si>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</si>
  <si>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</si>
  <si>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>Deuda Pública Bruta Total descontando la amortizacion 3</t>
  </si>
  <si>
    <t>Municipio de Valle de Santiago, Gto.                                                                                                                  Formato de Información de Obligaciones Pagadas o Garantizadas con Fondos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periodo 1er trimestre 2017</t>
  </si>
  <si>
    <t>Millones de pesos a precios corrientes</t>
  </si>
  <si>
    <t>Deuda Pública Bruta Total al 31 de Diciembre del año 2015</t>
  </si>
  <si>
    <t>(-) Amortización 4</t>
  </si>
  <si>
    <t>Deuda Pública Bruta Total descontando la amortizacion 4</t>
  </si>
  <si>
    <t>(-) Amortización 5</t>
  </si>
  <si>
    <t>Deuda Pública Bruta Total descontando la amortizacion 5</t>
  </si>
  <si>
    <t>(-) Amortización 6</t>
  </si>
  <si>
    <t>Deuda Pública Bruta Total descontando la amortizacion 6</t>
  </si>
  <si>
    <t>(-) Amortización 7</t>
  </si>
  <si>
    <t>Deuda Pública Bruta Total descontando la amortizacion 7</t>
  </si>
  <si>
    <t>(-) Amortización 8</t>
  </si>
  <si>
    <t>Deuda Pública Bruta Total descontando la amortizacion 8</t>
  </si>
  <si>
    <t>(-) Amortización 9</t>
  </si>
  <si>
    <t>Deuda Pública Bruta Total descontando la amortizacion 9</t>
  </si>
  <si>
    <t>(-) Amortización 10</t>
  </si>
  <si>
    <t>Deuda Pública Bruta Total descontando la amortizacion 10</t>
  </si>
  <si>
    <t>(-) Amortización 11</t>
  </si>
  <si>
    <t>Deuda Pública Bruta Total descontando la amortizacion 11</t>
  </si>
  <si>
    <t>(-) Amortización 12</t>
  </si>
  <si>
    <t>Deuda Pública Bruta Total descontando la amortizacion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</si>
</sst>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5" fillId="0" borderId="0" xfId="0" applyFont="1" applyBorder="1"/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Border="1"/>
    <xf numFmtId="0" fontId="5" fillId="0" borderId="0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" fillId="0" borderId="0" xfId="2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43" fontId="2" fillId="0" borderId="1" xfId="9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3" fontId="2" fillId="0" borderId="3" xfId="9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43" fontId="2" fillId="0" borderId="0" xfId="9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9" fontId="2" fillId="0" borderId="1" xfId="28" applyFont="1" applyBorder="1" applyAlignment="1" applyProtection="1">
      <alignment horizontal="center" vertical="center" wrapText="1"/>
      <protection locked="0"/>
    </xf>
    <xf numFmtId="43" fontId="2" fillId="0" borderId="1" xfId="27" applyFont="1" applyBorder="1" applyAlignment="1">
      <alignment horizontal="center"/>
    </xf>
    <xf numFmtId="43" fontId="2" fillId="0" borderId="0" xfId="0" applyNumberFormat="1" applyFont="1"/>
    <xf numFmtId="0" fontId="5" fillId="0" borderId="1" xfId="0" applyFont="1" applyBorder="1" applyAlignment="1">
      <alignment horizontal="left" vertical="top" wrapText="1"/>
    </xf>
    <xf numFmtId="43" fontId="5" fillId="0" borderId="1" xfId="27" applyFont="1" applyBorder="1" applyAlignment="1">
      <alignment horizontal="justify" vertical="center" wrapText="1"/>
    </xf>
    <xf numFmtId="43" fontId="5" fillId="0" borderId="0" xfId="27" applyFont="1"/>
    <xf numFmtId="43" fontId="5" fillId="0" borderId="0" xfId="27" applyFont="1" applyBorder="1"/>
    <xf numFmtId="43" fontId="1" fillId="0" borderId="0" xfId="27" applyFont="1" applyFill="1" applyBorder="1" applyAlignment="1">
      <alignment horizontal="center" vertical="top" wrapText="1"/>
    </xf>
    <xf numFmtId="43" fontId="1" fillId="0" borderId="1" xfId="27" applyFont="1" applyFill="1" applyBorder="1" applyAlignment="1" applyProtection="1">
      <alignment wrapText="1"/>
      <protection locked="0"/>
    </xf>
    <xf numFmtId="43" fontId="1" fillId="0" borderId="3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1" fillId="0" borderId="0" xfId="27" applyFont="1" applyAlignment="1">
      <alignment horizontal="center"/>
    </xf>
    <xf numFmtId="43" fontId="2" fillId="0" borderId="1" xfId="27" applyFont="1" applyBorder="1" applyAlignment="1" applyProtection="1">
      <alignment horizontal="center" vertical="center" wrapText="1"/>
      <protection locked="0"/>
    </xf>
    <xf numFmtId="43" fontId="2" fillId="0" borderId="3" xfId="27" applyFont="1" applyBorder="1" applyAlignment="1" applyProtection="1">
      <alignment horizontal="center" vertical="center" wrapText="1"/>
      <protection locked="0"/>
    </xf>
    <xf numFmtId="9" fontId="5" fillId="0" borderId="1" xfId="28" applyFont="1" applyBorder="1" applyAlignment="1">
      <alignment horizontal="justify" vertical="center" wrapText="1"/>
    </xf>
    <xf numFmtId="0" fontId="11" fillId="2" borderId="0" xfId="0" applyFont="1" applyFill="1" applyAlignment="1">
      <alignment horizontal="center"/>
    </xf>
    <xf numFmtId="0" fontId="11" fillId="2" borderId="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43" fontId="11" fillId="2" borderId="3" xfId="27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3" fontId="11" fillId="2" borderId="6" xfId="27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43" fontId="12" fillId="0" borderId="0" xfId="27" applyFont="1"/>
    <xf numFmtId="43" fontId="12" fillId="0" borderId="1" xfId="27" applyFont="1" applyBorder="1"/>
    <xf numFmtId="0" fontId="1" fillId="0" borderId="0" xfId="0" applyFont="1" applyAlignment="1">
      <alignment horizontal="left"/>
    </xf>
    <xf numFmtId="4" fontId="2" fillId="0" borderId="1" xfId="0" applyNumberFormat="1" applyFont="1" applyBorder="1" applyAlignment="1">
      <alignment vertical="center"/>
    </xf>
    <xf numFmtId="4" fontId="2" fillId="0" borderId="0" xfId="0" applyNumberFormat="1" applyFont="1"/>
    <xf numFmtId="0" fontId="1" fillId="0" borderId="0" xfId="0" applyFont="1" applyAlignment="1" applyProtection="1">
      <alignment horizontal="center"/>
      <protection locked="0"/>
    </xf>
    <xf numFmtId="0" fontId="11" fillId="2" borderId="2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3" xfId="27" applyFont="1" applyBorder="1" applyAlignment="1">
      <alignment horizontal="center" vertical="center" wrapText="1"/>
    </xf>
    <xf numFmtId="43" fontId="5" fillId="0" borderId="6" xfId="27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</cellXfs>
  <cellStyles count="29">
    <cellStyle name="Euro" xfId="12"/>
    <cellStyle name="Millares" xfId="27" builtinId="3"/>
    <cellStyle name="Millares 2" xfId="1"/>
    <cellStyle name="Millares 2 2" xfId="14"/>
    <cellStyle name="Millares 2 3" xfId="15"/>
    <cellStyle name="Millares 2 4" xfId="13"/>
    <cellStyle name="Millares 2 5" xfId="9"/>
    <cellStyle name="Millares 3" xfId="16"/>
    <cellStyle name="Millares 4" xfId="25"/>
    <cellStyle name="Moneda 2" xfId="17"/>
    <cellStyle name="Moneda 3" xfId="10"/>
    <cellStyle name="Normal" xfId="0" builtinId="0"/>
    <cellStyle name="Normal 2" xfId="2"/>
    <cellStyle name="Normal 2 2" xfId="3"/>
    <cellStyle name="Normal 2 3" xfId="26"/>
    <cellStyle name="Normal 3" xfId="8"/>
    <cellStyle name="Normal 3 2" xfId="18"/>
    <cellStyle name="Normal 4" xfId="4"/>
    <cellStyle name="Normal 4 2" xfId="20"/>
    <cellStyle name="Normal 4 3" xfId="19"/>
    <cellStyle name="Normal 5" xfId="5"/>
    <cellStyle name="Normal 5 2" xfId="22"/>
    <cellStyle name="Normal 5 3" xfId="21"/>
    <cellStyle name="Normal 56" xfId="6"/>
    <cellStyle name="Normal 6" xfId="23"/>
    <cellStyle name="Normal 6 2" xfId="24"/>
    <cellStyle name="Normal 7" xfId="11"/>
    <cellStyle name="Porcentaje" xfId="28" builtinId="5"/>
    <cellStyle name="Porcentaje 2" xfId="7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</xdr:rowOff>
    </xdr:from>
    <xdr:to>
      <xdr:col>0</xdr:col>
      <xdr:colOff>1524000</xdr:colOff>
      <xdr:row>5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666750"/>
          <a:ext cx="1524000" cy="6858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A23" workbookViewId="0">
      <selection activeCell="H52" sqref="H52"/>
    </sheetView>
  </sheetViews>
  <sheetFormatPr baseColWidth="10" defaultRowHeight="11.25" x14ac:dyDescent="0.2"/>
  <cols>
    <col min="1" max="1" width="47.7109375" style="8" customWidth="1"/>
    <col min="2" max="2" width="14" style="40" customWidth="1"/>
    <col min="3" max="3" width="14.7109375" style="40" customWidth="1"/>
    <col min="4" max="4" width="13.28515625" style="8" customWidth="1"/>
    <col min="5" max="5" width="20.140625" style="1" customWidth="1"/>
    <col min="6" max="7" width="11.42578125" style="1" customWidth="1"/>
    <col min="8" max="8" width="11.7109375" style="1" customWidth="1"/>
    <col min="9" max="9" width="13.85546875" style="1" customWidth="1"/>
    <col min="10" max="10" width="12.42578125" style="1" customWidth="1"/>
    <col min="11" max="11" width="11.42578125" style="25"/>
    <col min="12" max="12" width="11.7109375" style="25" bestFit="1" customWidth="1"/>
    <col min="13" max="14" width="11.42578125" style="25"/>
    <col min="15" max="16384" width="11.42578125" style="9"/>
  </cols>
  <sheetData>
    <row r="1" spans="1:14" s="4" customFormat="1" ht="18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s="4" customFormat="1" x14ac:dyDescent="0.2">
      <c r="A2" s="18"/>
      <c r="B2" s="34"/>
      <c r="C2" s="34"/>
      <c r="D2" s="18"/>
      <c r="E2" s="18"/>
      <c r="F2" s="18"/>
      <c r="G2" s="18"/>
      <c r="H2" s="18"/>
      <c r="I2" s="18"/>
      <c r="J2" s="18"/>
    </row>
    <row r="3" spans="1:14" s="4" customFormat="1" x14ac:dyDescent="0.2">
      <c r="A3" s="2"/>
      <c r="B3" s="35"/>
      <c r="C3" s="35"/>
      <c r="D3" s="2"/>
      <c r="E3" s="2"/>
      <c r="F3" s="2"/>
      <c r="G3" s="18"/>
      <c r="H3" s="18"/>
      <c r="I3" s="18"/>
      <c r="J3" s="18"/>
    </row>
    <row r="4" spans="1:14" s="4" customFormat="1" x14ac:dyDescent="0.2">
      <c r="A4" s="5"/>
      <c r="B4" s="36"/>
      <c r="C4" s="36"/>
      <c r="D4" s="13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54.75" customHeight="1" x14ac:dyDescent="0.2">
      <c r="A5" s="44"/>
      <c r="B5" s="70" t="s">
        <v>35</v>
      </c>
      <c r="C5" s="70"/>
      <c r="D5" s="70"/>
      <c r="E5" s="70"/>
      <c r="F5" s="70"/>
      <c r="G5" s="45"/>
      <c r="H5" s="45"/>
      <c r="I5" s="45"/>
      <c r="J5" s="46"/>
      <c r="K5" s="26"/>
      <c r="L5" s="26"/>
      <c r="M5" s="26"/>
      <c r="N5" s="26"/>
    </row>
    <row r="6" spans="1:14" ht="46.5" customHeight="1" x14ac:dyDescent="0.2">
      <c r="A6" s="47"/>
      <c r="B6" s="48"/>
      <c r="C6" s="48"/>
      <c r="D6" s="47"/>
      <c r="E6" s="47"/>
      <c r="F6" s="47"/>
      <c r="G6" s="47"/>
      <c r="H6" s="47"/>
      <c r="I6" s="63" t="s">
        <v>19</v>
      </c>
      <c r="J6" s="64"/>
      <c r="K6" s="22"/>
      <c r="L6" s="22"/>
      <c r="M6" s="22"/>
      <c r="N6" s="22"/>
    </row>
    <row r="7" spans="1:14" s="12" customFormat="1" ht="33.75" customHeight="1" x14ac:dyDescent="0.25">
      <c r="A7" s="49" t="s">
        <v>32</v>
      </c>
      <c r="B7" s="50" t="s">
        <v>11</v>
      </c>
      <c r="C7" s="50" t="s">
        <v>0</v>
      </c>
      <c r="D7" s="49" t="s">
        <v>12</v>
      </c>
      <c r="E7" s="49" t="s">
        <v>13</v>
      </c>
      <c r="F7" s="49" t="s">
        <v>14</v>
      </c>
      <c r="G7" s="51" t="s">
        <v>15</v>
      </c>
      <c r="H7" s="51" t="s">
        <v>16</v>
      </c>
      <c r="I7" s="51" t="s">
        <v>17</v>
      </c>
      <c r="J7" s="51" t="s">
        <v>18</v>
      </c>
      <c r="K7" s="22"/>
      <c r="L7" s="22"/>
      <c r="M7" s="22"/>
      <c r="N7" s="22"/>
    </row>
    <row r="8" spans="1:14" ht="78.75" x14ac:dyDescent="0.2">
      <c r="A8" s="14" t="s">
        <v>3</v>
      </c>
      <c r="B8" s="37" t="s">
        <v>9</v>
      </c>
      <c r="C8" s="41" t="s">
        <v>4</v>
      </c>
      <c r="D8" s="14" t="s">
        <v>1</v>
      </c>
      <c r="E8" s="14" t="s">
        <v>2</v>
      </c>
      <c r="F8" s="15">
        <v>15000000</v>
      </c>
      <c r="G8" s="14" t="s">
        <v>5</v>
      </c>
      <c r="H8" s="15">
        <f>F8</f>
        <v>15000000</v>
      </c>
      <c r="I8" s="15">
        <v>14999992.49</v>
      </c>
      <c r="J8" s="29">
        <f>I8/H8</f>
        <v>0.99999949933333332</v>
      </c>
      <c r="K8" s="23"/>
      <c r="L8" s="23"/>
      <c r="M8" s="23"/>
      <c r="N8" s="23"/>
    </row>
    <row r="9" spans="1:14" s="11" customFormat="1" ht="78.75" x14ac:dyDescent="0.2">
      <c r="A9" s="16" t="s">
        <v>7</v>
      </c>
      <c r="B9" s="38" t="s">
        <v>10</v>
      </c>
      <c r="C9" s="42" t="s">
        <v>8</v>
      </c>
      <c r="D9" s="16" t="s">
        <v>6</v>
      </c>
      <c r="E9" s="16" t="s">
        <v>2</v>
      </c>
      <c r="F9" s="17">
        <v>6929675.8899999997</v>
      </c>
      <c r="G9" s="16" t="s">
        <v>5</v>
      </c>
      <c r="H9" s="15">
        <f>F9</f>
        <v>6929675.8899999997</v>
      </c>
      <c r="I9" s="23">
        <v>6121213.7999999998</v>
      </c>
      <c r="J9" s="29">
        <f>I9/H9</f>
        <v>0.88333334735515312</v>
      </c>
      <c r="K9" s="23"/>
      <c r="L9" s="23"/>
      <c r="M9" s="23"/>
      <c r="N9" s="23"/>
    </row>
    <row r="10" spans="1:14" s="10" customFormat="1" x14ac:dyDescent="0.2">
      <c r="A10" s="52"/>
      <c r="B10" s="53"/>
      <c r="C10" s="53"/>
      <c r="D10" s="54"/>
      <c r="E10" s="55"/>
      <c r="F10" s="55"/>
      <c r="G10" s="55"/>
      <c r="H10" s="55"/>
      <c r="I10" s="55"/>
      <c r="J10" s="55"/>
      <c r="K10" s="24"/>
      <c r="L10" s="24"/>
      <c r="M10" s="24"/>
      <c r="N10" s="24"/>
    </row>
    <row r="11" spans="1:14" s="10" customFormat="1" x14ac:dyDescent="0.2">
      <c r="A11" s="3"/>
      <c r="B11" s="39"/>
      <c r="C11" s="39"/>
      <c r="D11" s="3"/>
      <c r="E11" s="6"/>
      <c r="F11" s="6"/>
      <c r="G11" s="6"/>
      <c r="H11" s="6"/>
      <c r="I11" s="6"/>
      <c r="J11" s="6"/>
      <c r="K11" s="21"/>
      <c r="L11" s="21"/>
      <c r="M11" s="21"/>
      <c r="N11" s="21"/>
    </row>
    <row r="12" spans="1:14" s="10" customFormat="1" x14ac:dyDescent="0.2">
      <c r="A12" s="3"/>
      <c r="B12" s="39"/>
      <c r="C12" s="39"/>
      <c r="D12" s="3"/>
      <c r="E12" s="6"/>
      <c r="F12" s="6"/>
      <c r="G12" s="6"/>
      <c r="H12" s="6"/>
      <c r="I12" s="6"/>
      <c r="J12" s="6"/>
      <c r="K12" s="21"/>
      <c r="L12" s="21"/>
      <c r="M12" s="21"/>
      <c r="N12" s="21"/>
    </row>
    <row r="13" spans="1:14" x14ac:dyDescent="0.2">
      <c r="A13" s="27"/>
      <c r="B13" s="30" t="s">
        <v>24</v>
      </c>
      <c r="I13" s="31"/>
    </row>
    <row r="14" spans="1:14" x14ac:dyDescent="0.2">
      <c r="A14" s="28" t="s">
        <v>37</v>
      </c>
      <c r="B14" s="30">
        <f>2194404.8-7.51</f>
        <v>2194397.29</v>
      </c>
    </row>
    <row r="15" spans="1:14" x14ac:dyDescent="0.2">
      <c r="A15" s="28" t="s">
        <v>20</v>
      </c>
      <c r="B15" s="60">
        <v>115494.6</v>
      </c>
    </row>
    <row r="16" spans="1:14" x14ac:dyDescent="0.2">
      <c r="A16" s="28" t="s">
        <v>23</v>
      </c>
      <c r="B16" s="30">
        <f>B14-B15</f>
        <v>2078902.69</v>
      </c>
    </row>
    <row r="17" spans="1:2" x14ac:dyDescent="0.2">
      <c r="A17" s="28" t="s">
        <v>21</v>
      </c>
      <c r="B17" s="60">
        <v>115494.6</v>
      </c>
    </row>
    <row r="18" spans="1:2" x14ac:dyDescent="0.2">
      <c r="A18" s="28" t="s">
        <v>22</v>
      </c>
      <c r="B18" s="30">
        <f>B16-B17</f>
        <v>1963408.0899999999</v>
      </c>
    </row>
    <row r="19" spans="1:2" x14ac:dyDescent="0.2">
      <c r="A19" s="28" t="s">
        <v>33</v>
      </c>
      <c r="B19" s="60">
        <v>115494.6</v>
      </c>
    </row>
    <row r="20" spans="1:2" x14ac:dyDescent="0.2">
      <c r="A20" s="28" t="s">
        <v>34</v>
      </c>
      <c r="B20" s="30">
        <f>B18-B19</f>
        <v>1847913.4899999998</v>
      </c>
    </row>
    <row r="21" spans="1:2" x14ac:dyDescent="0.2">
      <c r="A21" s="28" t="s">
        <v>38</v>
      </c>
      <c r="B21" s="60">
        <v>115494.6</v>
      </c>
    </row>
    <row r="22" spans="1:2" x14ac:dyDescent="0.2">
      <c r="A22" s="28" t="s">
        <v>39</v>
      </c>
      <c r="B22" s="30">
        <f>B20-B21</f>
        <v>1732418.8899999997</v>
      </c>
    </row>
    <row r="23" spans="1:2" x14ac:dyDescent="0.2">
      <c r="A23" s="28" t="s">
        <v>40</v>
      </c>
      <c r="B23" s="60">
        <v>115494.6</v>
      </c>
    </row>
    <row r="24" spans="1:2" x14ac:dyDescent="0.2">
      <c r="A24" s="28" t="s">
        <v>41</v>
      </c>
      <c r="B24" s="30">
        <f>B22-B23</f>
        <v>1616924.2899999996</v>
      </c>
    </row>
    <row r="25" spans="1:2" x14ac:dyDescent="0.2">
      <c r="A25" s="28" t="s">
        <v>42</v>
      </c>
      <c r="B25" s="60">
        <v>115494.6</v>
      </c>
    </row>
    <row r="26" spans="1:2" x14ac:dyDescent="0.2">
      <c r="A26" s="28" t="s">
        <v>43</v>
      </c>
      <c r="B26" s="30">
        <f>B24-B25</f>
        <v>1501429.6899999995</v>
      </c>
    </row>
    <row r="27" spans="1:2" x14ac:dyDescent="0.2">
      <c r="A27" s="28" t="s">
        <v>44</v>
      </c>
      <c r="B27" s="60">
        <v>115494.6</v>
      </c>
    </row>
    <row r="28" spans="1:2" x14ac:dyDescent="0.2">
      <c r="A28" s="28" t="s">
        <v>45</v>
      </c>
      <c r="B28" s="30">
        <f>B26-B27</f>
        <v>1385935.0899999994</v>
      </c>
    </row>
    <row r="29" spans="1:2" x14ac:dyDescent="0.2">
      <c r="A29" s="28" t="s">
        <v>46</v>
      </c>
      <c r="B29" s="60">
        <v>115494.6</v>
      </c>
    </row>
    <row r="30" spans="1:2" x14ac:dyDescent="0.2">
      <c r="A30" s="28" t="s">
        <v>47</v>
      </c>
      <c r="B30" s="30">
        <f>B28-B29</f>
        <v>1270440.4899999993</v>
      </c>
    </row>
    <row r="31" spans="1:2" x14ac:dyDescent="0.2">
      <c r="A31" s="28" t="s">
        <v>48</v>
      </c>
      <c r="B31" s="60">
        <v>115494.6</v>
      </c>
    </row>
    <row r="32" spans="1:2" x14ac:dyDescent="0.2">
      <c r="A32" s="28" t="s">
        <v>49</v>
      </c>
      <c r="B32" s="30">
        <f>B30-B31</f>
        <v>1154945.8899999992</v>
      </c>
    </row>
    <row r="33" spans="1:5" x14ac:dyDescent="0.2">
      <c r="A33" s="28" t="s">
        <v>50</v>
      </c>
      <c r="B33" s="60">
        <v>115494.6</v>
      </c>
    </row>
    <row r="34" spans="1:5" x14ac:dyDescent="0.2">
      <c r="A34" s="28" t="s">
        <v>51</v>
      </c>
      <c r="B34" s="30">
        <f>B32-B33</f>
        <v>1039451.2899999992</v>
      </c>
    </row>
    <row r="35" spans="1:5" x14ac:dyDescent="0.2">
      <c r="A35" s="28" t="s">
        <v>52</v>
      </c>
      <c r="B35" s="60">
        <v>115494.6</v>
      </c>
    </row>
    <row r="36" spans="1:5" x14ac:dyDescent="0.2">
      <c r="A36" s="28" t="s">
        <v>53</v>
      </c>
      <c r="B36" s="30">
        <f>B34-B35</f>
        <v>923956.68999999925</v>
      </c>
    </row>
    <row r="37" spans="1:5" x14ac:dyDescent="0.2">
      <c r="A37" s="28" t="s">
        <v>54</v>
      </c>
      <c r="B37" s="60">
        <v>115494.6</v>
      </c>
    </row>
    <row r="38" spans="1:5" x14ac:dyDescent="0.2">
      <c r="A38" s="28" t="s">
        <v>55</v>
      </c>
      <c r="B38" s="30">
        <f>B36-B37</f>
        <v>808462.08999999927</v>
      </c>
    </row>
    <row r="40" spans="1:5" ht="15" customHeight="1" x14ac:dyDescent="0.2">
      <c r="A40" s="65"/>
      <c r="B40" s="68" t="s">
        <v>25</v>
      </c>
      <c r="C40" s="66" t="s">
        <v>26</v>
      </c>
    </row>
    <row r="41" spans="1:5" ht="20.25" customHeight="1" x14ac:dyDescent="0.2">
      <c r="A41" s="65"/>
      <c r="B41" s="69"/>
      <c r="C41" s="66"/>
    </row>
    <row r="42" spans="1:5" x14ac:dyDescent="0.2">
      <c r="A42" s="19" t="s">
        <v>27</v>
      </c>
      <c r="B42" s="57">
        <v>762721000.69099998</v>
      </c>
      <c r="C42" s="58">
        <v>762721000.69099998</v>
      </c>
      <c r="D42" s="59" t="s">
        <v>36</v>
      </c>
      <c r="E42" s="57"/>
    </row>
    <row r="43" spans="1:5" x14ac:dyDescent="0.2">
      <c r="A43" s="19" t="s">
        <v>28</v>
      </c>
      <c r="B43" s="33">
        <v>2194397.29</v>
      </c>
      <c r="C43" s="33">
        <v>808462.08999999927</v>
      </c>
    </row>
    <row r="44" spans="1:5" x14ac:dyDescent="0.2">
      <c r="A44" s="19" t="s">
        <v>29</v>
      </c>
      <c r="B44" s="56">
        <f>B43/B42</f>
        <v>2.8770642056688469E-3</v>
      </c>
      <c r="C44" s="56">
        <f>C43/C42</f>
        <v>1.0599709320545251E-3</v>
      </c>
    </row>
    <row r="47" spans="1:5" ht="15" customHeight="1" x14ac:dyDescent="0.2">
      <c r="A47" s="67"/>
      <c r="B47" s="68" t="s">
        <v>25</v>
      </c>
      <c r="C47" s="66" t="s">
        <v>26</v>
      </c>
    </row>
    <row r="48" spans="1:5" ht="27" customHeight="1" x14ac:dyDescent="0.2">
      <c r="A48" s="67"/>
      <c r="B48" s="69"/>
      <c r="C48" s="66"/>
    </row>
    <row r="49" spans="1:7" x14ac:dyDescent="0.2">
      <c r="A49" s="32" t="s">
        <v>30</v>
      </c>
      <c r="B49" s="33">
        <v>31692146.489999998</v>
      </c>
      <c r="C49" s="33">
        <v>40953220.549999997</v>
      </c>
    </row>
    <row r="50" spans="1:7" x14ac:dyDescent="0.2">
      <c r="A50" s="20" t="s">
        <v>31</v>
      </c>
      <c r="B50" s="33">
        <v>2194397.29</v>
      </c>
      <c r="C50" s="30">
        <v>808462.08999999927</v>
      </c>
    </row>
    <row r="51" spans="1:7" x14ac:dyDescent="0.2">
      <c r="A51" s="20" t="s">
        <v>29</v>
      </c>
      <c r="B51" s="43">
        <f>B50/B49</f>
        <v>6.9241043382543069E-2</v>
      </c>
      <c r="C51" s="43">
        <f>C50/C49</f>
        <v>1.9741111422798698E-2</v>
      </c>
    </row>
    <row r="52" spans="1:7" x14ac:dyDescent="0.2">
      <c r="G52" s="61"/>
    </row>
    <row r="53" spans="1:7" x14ac:dyDescent="0.2">
      <c r="G53" s="61"/>
    </row>
    <row r="54" spans="1:7" x14ac:dyDescent="0.2">
      <c r="G54" s="61"/>
    </row>
    <row r="55" spans="1:7" x14ac:dyDescent="0.2">
      <c r="G55" s="61"/>
    </row>
    <row r="56" spans="1:7" x14ac:dyDescent="0.2">
      <c r="G56" s="61"/>
    </row>
    <row r="57" spans="1:7" x14ac:dyDescent="0.2">
      <c r="G57" s="61"/>
    </row>
    <row r="59" spans="1:7" x14ac:dyDescent="0.2">
      <c r="G59" s="61"/>
    </row>
  </sheetData>
  <mergeCells count="9">
    <mergeCell ref="A1:N1"/>
    <mergeCell ref="I6:J6"/>
    <mergeCell ref="A40:A41"/>
    <mergeCell ref="C40:C41"/>
    <mergeCell ref="A47:A48"/>
    <mergeCell ref="C47:C48"/>
    <mergeCell ref="B40:B41"/>
    <mergeCell ref="B47:B48"/>
    <mergeCell ref="B5:F5"/>
  </mergeCells>
  <dataValidations xWindow="476" yWindow="518" count="4">
    <dataValidation allowBlank="1" showInputMessage="1" showErrorMessage="1" prompt="Intereses pactados durante la vigencia del contrato." sqref="C6:C7"/>
    <dataValidation allowBlank="1" showInputMessage="1" showErrorMessage="1" prompt="Entidad Financiera que otorga el crédito o financiamiento al Municipio, Ejecutivo Estatal, etc." sqref="E6:H7 K6:N7 I7:J7"/>
    <dataValidation allowBlank="1" showInputMessage="1" showErrorMessage="1" prompt="Obra, bien o servicio por el cual se contrató el crédito." sqref="D6:D7"/>
    <dataValidation allowBlank="1" showInputMessage="1" showErrorMessage="1" prompt="Corresponde al número consecutivo que la entidad le asigne para enumerar las deudas." sqref="A6:B7"/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2017-04-26T15:56:00Z</cp:lastPrinted>
  <dcterms:created xsi:type="dcterms:W3CDTF">2012-12-11T20:36:24Z</dcterms:created>
  <dcterms:modified xsi:type="dcterms:W3CDTF">2017-08-22T15:46:37Z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