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4TO TRIMESTRE OCTUBRE-DICIEMBRE 2017\"/>
    </mc:Choice>
  </mc:AlternateContent>
  <bookViews>
    <workbookView xWindow="0" yWindow="0" windowWidth="15930" windowHeight="8115"/>
  </bookViews>
  <sheets>
    <sheet name="EAI" sheetId="9" r:id="rId1"/>
  </sheets>
  <calcPr calcId="152511"/>
</workbook>
</file>

<file path=xl/calcChain.xml><?xml version="1.0" encoding="utf-8"?>
<calcChain xmlns="http://schemas.openxmlformats.org/spreadsheetml/2006/main">
  <c r="H25" i="9" l="1"/>
  <c r="H24" i="9" s="1"/>
  <c r="G25" i="9"/>
  <c r="G24" i="9" s="1"/>
  <c r="F25" i="9"/>
  <c r="E25" i="9"/>
  <c r="D25" i="9"/>
  <c r="D24" i="9" s="1"/>
  <c r="C25" i="9"/>
  <c r="C24" i="9" s="1"/>
  <c r="F24" i="9"/>
  <c r="E24" i="9"/>
  <c r="C3" i="9"/>
  <c r="D3" i="9"/>
  <c r="E3" i="9"/>
  <c r="F3" i="9"/>
  <c r="G3" i="9"/>
  <c r="H3" i="9"/>
</calcChain>
</file>

<file path=xl/sharedStrings.xml><?xml version="1.0" encoding="utf-8"?>
<sst xmlns="http://schemas.openxmlformats.org/spreadsheetml/2006/main" count="59" uniqueCount="30">
  <si>
    <t>CONCEPTO</t>
  </si>
  <si>
    <t>CRI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</si>
  <si>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</si>
  <si>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</si>
  <si>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</si>
  <si>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</si>
  <si>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</si>
  <si>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</si>
  <si>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</si>
  <si>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</si>
  <si>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</si>
  <si>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</si>
  <si>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</si>
  <si>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</si>
  <si>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</si>
  <si>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</si>
  <si>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</si>
  <si>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</si>
  <si>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</si>
  <si>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</si>
  <si>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</si>
  <si>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</si>
  <si>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</si>
  <si>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</si>
  <si>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</si>
  <si>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</si>
  <si>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Aprovechamientos 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</si>
  <si>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</si>
  <si>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>MUNICIPIO DE VALLE DE SANTIAGO, GTO.
ESTADO ANALÍTICO DE INGRESOS POR FUENTE DE FINANCIAMIENTO
DEL 1 DE ENERO AL 31 DE DICIEMBRE  DE 2017</t>
  </si>
  <si>
    <t>MUNICIPIO DE VALLE DE SANTIAGO, GTO.
ESTADO ANALÍTICO DE INGRESOS POR RUBRO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</si>
</sst>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\-#,##0.00;#,##0.00;&quot; &quot;"/>
    <numFmt numFmtId="167" formatCode="#,##0.00;\-#,##0.00;&quot; &quot;"/>
    <numFmt numFmtId="168" formatCode="#,##0;\-#,##0;&quot; &quot;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60">
    <xf numFmtId="0" fontId="0" fillId="0" borderId="0" xfId="0"/>
    <xf numFmtId="0" fontId="5" fillId="0" borderId="0" xfId="8" applyFont="1" applyFill="1" applyBorder="1" applyAlignment="1" applyProtection="1">
      <alignment horizontal="center" vertical="top"/>
      <protection locked="0"/>
    </xf>
    <xf numFmtId="0" fontId="9" fillId="0" borderId="0" xfId="8" applyFont="1" applyFill="1" applyBorder="1" applyAlignment="1" applyProtection="1">
      <alignment vertical="top" wrapText="1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5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</xf>
    <xf numFmtId="0" fontId="5" fillId="0" borderId="0" xfId="8" applyFont="1" applyFill="1" applyBorder="1" applyAlignment="1" applyProtection="1">
      <alignment horizontal="center" vertical="top"/>
    </xf>
    <xf numFmtId="0" fontId="6" fillId="0" borderId="4" xfId="9" applyFont="1" applyBorder="1" applyAlignment="1" applyProtection="1">
      <alignment horizontal="center" vertical="top"/>
      <protection locked="0"/>
    </xf>
    <xf numFmtId="0" fontId="5" fillId="0" borderId="4" xfId="8" applyFont="1" applyFill="1" applyBorder="1" applyAlignment="1" applyProtection="1">
      <alignment horizontal="center" vertical="top"/>
      <protection locked="0"/>
    </xf>
    <xf numFmtId="0" fontId="5" fillId="0" borderId="0" xfId="8" applyFont="1" applyFill="1" applyBorder="1" applyAlignment="1" applyProtection="1">
      <alignment horizontal="left" vertical="top" indent="1"/>
      <protection locked="0"/>
    </xf>
    <xf numFmtId="0" fontId="5" fillId="0" borderId="0" xfId="8" applyFont="1" applyFill="1" applyBorder="1" applyAlignment="1" applyProtection="1">
      <alignment horizontal="left" vertical="top" wrapText="1" indent="1"/>
      <protection locked="0"/>
    </xf>
    <xf numFmtId="0" fontId="5" fillId="0" borderId="5" xfId="8" quotePrefix="1" applyFont="1" applyFill="1" applyBorder="1" applyAlignment="1" applyProtection="1">
      <alignment horizontal="center" vertical="top"/>
      <protection locked="0"/>
    </xf>
    <xf numFmtId="0" fontId="5" fillId="0" borderId="2" xfId="8" applyFont="1" applyFill="1" applyBorder="1" applyAlignment="1" applyProtection="1">
      <alignment vertical="top"/>
      <protection locked="0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0" fontId="5" fillId="0" borderId="0" xfId="8" applyFont="1" applyFill="1" applyBorder="1" applyAlignment="1" applyProtection="1">
      <alignment horizontal="left" vertical="top" wrapText="1" indent="1"/>
    </xf>
    <xf numFmtId="0" fontId="5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horizontal="justify" vertical="top" wrapText="1"/>
    </xf>
    <xf numFmtId="0" fontId="5" fillId="0" borderId="2" xfId="8" applyFont="1" applyFill="1" applyBorder="1" applyAlignment="1" applyProtection="1">
      <alignment horizontal="left" vertical="top" wrapText="1" indent="1"/>
    </xf>
    <xf numFmtId="0" fontId="6" fillId="2" borderId="6" xfId="8" applyFont="1" applyFill="1" applyBorder="1" applyAlignment="1" applyProtection="1">
      <alignment horizontal="center" vertical="center"/>
    </xf>
    <xf numFmtId="0" fontId="6" fillId="2" borderId="7" xfId="8" applyFont="1" applyFill="1" applyBorder="1" applyAlignment="1" applyProtection="1">
      <alignment horizontal="center" vertical="center"/>
    </xf>
    <xf numFmtId="0" fontId="6" fillId="2" borderId="7" xfId="8" applyFont="1" applyFill="1" applyBorder="1" applyAlignment="1" applyProtection="1">
      <alignment horizontal="center" vertical="center" wrapText="1"/>
    </xf>
    <xf numFmtId="0" fontId="6" fillId="2" borderId="6" xfId="8" applyFont="1" applyFill="1" applyBorder="1" applyAlignment="1" applyProtection="1">
      <alignment horizontal="center" vertical="center" wrapText="1"/>
    </xf>
    <xf numFmtId="0" fontId="6" fillId="0" borderId="3" xfId="9" applyFont="1" applyBorder="1" applyAlignment="1" applyProtection="1">
      <alignment horizontal="center" vertical="top"/>
    </xf>
    <xf numFmtId="0" fontId="9" fillId="0" borderId="1" xfId="8" applyFont="1" applyFill="1" applyBorder="1" applyAlignment="1" applyProtection="1">
      <alignment vertical="top" wrapText="1"/>
    </xf>
    <xf numFmtId="0" fontId="6" fillId="0" borderId="4" xfId="9" applyFont="1" applyBorder="1" applyAlignment="1" applyProtection="1">
      <alignment horizontal="center" vertical="top"/>
    </xf>
    <xf numFmtId="0" fontId="5" fillId="0" borderId="4" xfId="8" applyFont="1" applyFill="1" applyBorder="1" applyAlignment="1" applyProtection="1">
      <alignment horizontal="center" vertical="top"/>
    </xf>
    <xf numFmtId="0" fontId="5" fillId="0" borderId="5" xfId="8" quotePrefix="1" applyFont="1" applyFill="1" applyBorder="1" applyAlignment="1" applyProtection="1">
      <alignment horizontal="center" vertical="top"/>
    </xf>
    <xf numFmtId="0" fontId="10" fillId="0" borderId="0" xfId="9" applyFont="1" applyAlignment="1" applyProtection="1">
      <alignment vertical="top"/>
    </xf>
    <xf numFmtId="0" fontId="10" fillId="0" borderId="0" xfId="9" applyFont="1" applyAlignment="1">
      <alignment vertical="top" wrapText="1"/>
    </xf>
    <xf numFmtId="4" fontId="10" fillId="0" borderId="0" xfId="9" applyNumberFormat="1" applyFont="1" applyAlignment="1">
      <alignment vertical="top"/>
    </xf>
    <xf numFmtId="0" fontId="10" fillId="0" borderId="0" xfId="9" applyFont="1" applyAlignment="1">
      <alignment vertical="top"/>
    </xf>
    <xf numFmtId="0" fontId="10" fillId="0" borderId="0" xfId="9" applyFont="1" applyAlignment="1" applyProtection="1">
      <alignment vertical="top" wrapText="1"/>
      <protection locked="0"/>
    </xf>
    <xf numFmtId="0" fontId="10" fillId="0" borderId="0" xfId="9" applyFont="1" applyAlignment="1" applyProtection="1">
      <alignment vertical="top"/>
      <protection locked="0"/>
    </xf>
    <xf numFmtId="0" fontId="10" fillId="0" borderId="0" xfId="9" applyFont="1" applyBorder="1" applyAlignment="1" applyProtection="1">
      <alignment horizontal="left" vertical="top" wrapText="1" indent="2"/>
      <protection locked="0"/>
    </xf>
    <xf numFmtId="0" fontId="10" fillId="0" borderId="0" xfId="9" applyFont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horizontal="left" wrapText="1"/>
      <protection locked="0"/>
    </xf>
    <xf numFmtId="0" fontId="4" fillId="0" borderId="0" xfId="9" applyFont="1" applyBorder="1" applyAlignment="1" applyProtection="1">
      <alignment horizontal="left" vertical="top" wrapText="1"/>
      <protection locked="0"/>
    </xf>
    <xf numFmtId="166" fontId="4" fillId="0" borderId="6" xfId="0" applyNumberFormat="1" applyFont="1" applyFill="1" applyBorder="1"/>
    <xf numFmtId="166" fontId="0" fillId="0" borderId="11" xfId="0" applyNumberFormat="1" applyFont="1" applyFill="1" applyBorder="1"/>
    <xf numFmtId="168" fontId="0" fillId="0" borderId="11" xfId="0" applyNumberFormat="1" applyFont="1" applyFill="1" applyBorder="1"/>
    <xf numFmtId="167" fontId="0" fillId="0" borderId="11" xfId="0" applyNumberFormat="1" applyFont="1" applyFill="1" applyBorder="1"/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166" fontId="0" fillId="0" borderId="11" xfId="0" applyNumberFormat="1" applyFill="1" applyBorder="1"/>
    <xf numFmtId="167" fontId="0" fillId="0" borderId="11" xfId="0" applyNumberFormat="1" applyFill="1" applyBorder="1"/>
    <xf numFmtId="168" fontId="0" fillId="0" borderId="11" xfId="0" applyNumberFormat="1" applyFill="1" applyBorder="1"/>
    <xf numFmtId="166" fontId="0" fillId="0" borderId="12" xfId="0" applyNumberFormat="1" applyFill="1" applyBorder="1"/>
    <xf numFmtId="167" fontId="0" fillId="0" borderId="12" xfId="0" applyNumberFormat="1" applyFill="1" applyBorder="1"/>
    <xf numFmtId="166" fontId="9" fillId="0" borderId="6" xfId="27" applyNumberFormat="1" applyFont="1" applyFill="1" applyBorder="1" applyProtection="1">
      <protection locked="0"/>
    </xf>
    <xf numFmtId="166" fontId="4" fillId="0" borderId="6" xfId="27" applyNumberFormat="1" applyFont="1" applyFill="1" applyBorder="1" applyProtection="1">
      <protection locked="0"/>
    </xf>
    <xf numFmtId="166" fontId="5" fillId="0" borderId="11" xfId="27" applyNumberFormat="1" applyFont="1" applyFill="1" applyBorder="1" applyProtection="1">
      <protection locked="0"/>
    </xf>
    <xf numFmtId="168" fontId="5" fillId="0" borderId="11" xfId="27" applyNumberFormat="1" applyFont="1" applyFill="1" applyBorder="1" applyProtection="1">
      <protection locked="0"/>
    </xf>
    <xf numFmtId="167" fontId="5" fillId="0" borderId="11" xfId="27" applyNumberFormat="1" applyFont="1" applyFill="1" applyBorder="1" applyProtection="1">
      <protection locked="0"/>
    </xf>
    <xf numFmtId="168" fontId="4" fillId="0" borderId="6" xfId="27" applyNumberFormat="1" applyFont="1" applyFill="1" applyBorder="1" applyProtection="1">
      <protection locked="0"/>
    </xf>
    <xf numFmtId="167" fontId="4" fillId="0" borderId="6" xfId="27" applyNumberFormat="1" applyFont="1" applyFill="1" applyBorder="1" applyProtection="1">
      <protection locked="0"/>
    </xf>
    <xf numFmtId="166" fontId="5" fillId="0" borderId="12" xfId="27" applyNumberFormat="1" applyFont="1" applyFill="1" applyBorder="1" applyProtection="1">
      <protection locked="0"/>
    </xf>
    <xf numFmtId="167" fontId="5" fillId="0" borderId="12" xfId="27" applyNumberFormat="1" applyFont="1" applyFill="1" applyBorder="1" applyProtection="1">
      <protection locked="0"/>
    </xf>
  </cellXfs>
  <cellStyles count="28">
    <cellStyle name="=C:\WINNT\SYSTEM32\COMMAND.COM" xfId="1"/>
    <cellStyle name="Euro" xfId="2"/>
    <cellStyle name="Millares 2" xfId="3"/>
    <cellStyle name="Millares 2 2" xfId="4"/>
    <cellStyle name="Millares 2 2 2" xfId="19"/>
    <cellStyle name="Millares 2 3" xfId="5"/>
    <cellStyle name="Millares 2 3 2" xfId="20"/>
    <cellStyle name="Millares 2 4" xfId="18"/>
    <cellStyle name="Millares 3" xfId="6"/>
    <cellStyle name="Millares 3 2" xfId="21"/>
    <cellStyle name="Moneda 2" xfId="7"/>
    <cellStyle name="Moneda 2 2" xfId="22"/>
    <cellStyle name="Normal" xfId="0" builtinId="0"/>
    <cellStyle name="Normal 2" xfId="8"/>
    <cellStyle name="Normal 2 2" xfId="9"/>
    <cellStyle name="Normal 2 3" xfId="26"/>
    <cellStyle name="Normal 2 4" xfId="23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  <cellStyle name="Normal 7" xfId="27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990600</xdr:colOff>
      <xdr:row>0</xdr:row>
      <xdr:rowOff>742950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495425" cy="733425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0</xdr:col>
      <xdr:colOff>0</xdr:colOff>
      <xdr:row>21</xdr:row>
      <xdr:rowOff>9525</xdr:rowOff>
    </xdr:from>
    <xdr:to>
      <xdr:col>1</xdr:col>
      <xdr:colOff>990600</xdr:colOff>
      <xdr:row>21</xdr:row>
      <xdr:rowOff>742950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4086225"/>
          <a:ext cx="1495425" cy="7334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J1" sqref="J1"/>
    </sheetView>
  </sheetViews>
  <sheetFormatPr baseColWidth="10" defaultRowHeight="11.25" x14ac:dyDescent="0.2"/>
  <cols>
    <col min="1" max="1" width="8.83203125" style="4" customWidth="1"/>
    <col min="2" max="2" width="50.83203125" style="4" customWidth="1"/>
    <col min="3" max="3" width="17.83203125" style="4" customWidth="1"/>
    <col min="4" max="4" width="19.83203125" style="4" customWidth="1"/>
    <col min="5" max="9" width="17.83203125" style="4" customWidth="1"/>
    <col min="10" max="16384" width="12" style="3"/>
  </cols>
  <sheetData>
    <row r="1" spans="1:10" s="6" customFormat="1" ht="60" customHeight="1" x14ac:dyDescent="0.2">
      <c r="A1" s="43" t="s">
        <v>29</v>
      </c>
      <c r="B1" s="44"/>
      <c r="C1" s="44"/>
      <c r="D1" s="44"/>
      <c r="E1" s="44"/>
      <c r="F1" s="44"/>
      <c r="G1" s="44"/>
      <c r="H1" s="44"/>
      <c r="I1" s="45"/>
      <c r="J1" s="5"/>
    </row>
    <row r="2" spans="1:10" s="7" customFormat="1" ht="24.95" customHeight="1" x14ac:dyDescent="0.2">
      <c r="A2" s="14" t="s">
        <v>1</v>
      </c>
      <c r="B2" s="14" t="s">
        <v>0</v>
      </c>
      <c r="C2" s="15" t="s">
        <v>3</v>
      </c>
      <c r="D2" s="15" t="s">
        <v>25</v>
      </c>
      <c r="E2" s="15" t="s">
        <v>4</v>
      </c>
      <c r="F2" s="15" t="s">
        <v>5</v>
      </c>
      <c r="G2" s="15" t="s">
        <v>7</v>
      </c>
      <c r="H2" s="15" t="s">
        <v>8</v>
      </c>
      <c r="I2" s="15" t="s">
        <v>6</v>
      </c>
      <c r="J2" s="1"/>
    </row>
    <row r="3" spans="1:10" s="4" customFormat="1" x14ac:dyDescent="0.2">
      <c r="A3" s="8">
        <v>90001</v>
      </c>
      <c r="B3" s="2" t="s">
        <v>2</v>
      </c>
      <c r="C3" s="39">
        <f>C4+C6+C7+C8+C12+C16+C18</f>
        <v>-622253800.19000006</v>
      </c>
      <c r="D3" s="39">
        <f t="shared" ref="D3:H3" si="0">D4+D6+D7+D8+D12+D16+D18</f>
        <v>34115764.629999995</v>
      </c>
      <c r="E3" s="39">
        <f t="shared" si="0"/>
        <v>-588138035.55999994</v>
      </c>
      <c r="F3" s="39">
        <f t="shared" si="0"/>
        <v>-497884968.51999998</v>
      </c>
      <c r="G3" s="39">
        <f t="shared" si="0"/>
        <v>-497884968.51999998</v>
      </c>
      <c r="H3" s="39">
        <f t="shared" si="0"/>
        <v>124368831.67</v>
      </c>
      <c r="I3" s="39"/>
      <c r="J3" s="3"/>
    </row>
    <row r="4" spans="1:10" s="4" customFormat="1" x14ac:dyDescent="0.2">
      <c r="A4" s="9">
        <v>10</v>
      </c>
      <c r="B4" s="3" t="s">
        <v>9</v>
      </c>
      <c r="C4" s="46">
        <v>-15532185</v>
      </c>
      <c r="D4" s="46">
        <v>-1570000</v>
      </c>
      <c r="E4" s="46">
        <v>-17102185</v>
      </c>
      <c r="F4" s="46">
        <v>-17418028.440000001</v>
      </c>
      <c r="G4" s="46">
        <v>-17418028.440000001</v>
      </c>
      <c r="H4" s="46">
        <v>-1885843.44</v>
      </c>
      <c r="I4" s="46">
        <v>-1885843.44</v>
      </c>
      <c r="J4" s="3"/>
    </row>
    <row r="5" spans="1:10" s="4" customFormat="1" x14ac:dyDescent="0.2">
      <c r="A5" s="9">
        <v>20</v>
      </c>
      <c r="B5" s="3" t="s">
        <v>10</v>
      </c>
      <c r="C5" s="41"/>
      <c r="D5" s="41"/>
      <c r="E5" s="41"/>
      <c r="F5" s="41"/>
      <c r="G5" s="41"/>
      <c r="H5" s="42"/>
      <c r="I5" s="42"/>
      <c r="J5" s="3"/>
    </row>
    <row r="6" spans="1:10" s="4" customFormat="1" x14ac:dyDescent="0.2">
      <c r="A6" s="9">
        <v>30</v>
      </c>
      <c r="B6" s="3" t="s">
        <v>11</v>
      </c>
      <c r="C6" s="46">
        <v>-165510</v>
      </c>
      <c r="D6" s="46">
        <v>-954000</v>
      </c>
      <c r="E6" s="46">
        <v>-1119510</v>
      </c>
      <c r="F6" s="46">
        <v>-304400</v>
      </c>
      <c r="G6" s="46">
        <v>-304400</v>
      </c>
      <c r="H6" s="46">
        <v>-138890</v>
      </c>
      <c r="I6" s="46">
        <v>-138890</v>
      </c>
      <c r="J6" s="3"/>
    </row>
    <row r="7" spans="1:10" s="4" customFormat="1" x14ac:dyDescent="0.2">
      <c r="A7" s="9">
        <v>40</v>
      </c>
      <c r="B7" s="3" t="s">
        <v>12</v>
      </c>
      <c r="C7" s="46">
        <v>-19579899</v>
      </c>
      <c r="D7" s="46">
        <v>-4327598</v>
      </c>
      <c r="E7" s="46">
        <v>-23907497</v>
      </c>
      <c r="F7" s="46">
        <v>-23896599.329999998</v>
      </c>
      <c r="G7" s="46">
        <v>-23896599.329999998</v>
      </c>
      <c r="H7" s="46">
        <v>-4316700.33</v>
      </c>
      <c r="I7" s="46">
        <v>-4316700.33</v>
      </c>
      <c r="J7" s="3"/>
    </row>
    <row r="8" spans="1:10" s="4" customFormat="1" x14ac:dyDescent="0.2">
      <c r="A8" s="9">
        <v>50</v>
      </c>
      <c r="B8" s="3" t="s">
        <v>13</v>
      </c>
      <c r="C8" s="46">
        <v>-2778279</v>
      </c>
      <c r="D8" s="46">
        <v>-580000</v>
      </c>
      <c r="E8" s="46">
        <v>-3358279</v>
      </c>
      <c r="F8" s="46">
        <v>-3596206.82</v>
      </c>
      <c r="G8" s="46">
        <v>-3596206.82</v>
      </c>
      <c r="H8" s="46">
        <v>-817927.82</v>
      </c>
      <c r="I8" s="46">
        <v>-817927.82</v>
      </c>
      <c r="J8" s="3"/>
    </row>
    <row r="9" spans="1:10" s="4" customFormat="1" x14ac:dyDescent="0.2">
      <c r="A9" s="9">
        <v>51</v>
      </c>
      <c r="B9" s="10" t="s">
        <v>14</v>
      </c>
      <c r="C9" s="46">
        <v>-2778279</v>
      </c>
      <c r="D9" s="46">
        <v>-580000</v>
      </c>
      <c r="E9" s="46">
        <v>-3358279</v>
      </c>
      <c r="F9" s="46">
        <v>-3596206.82</v>
      </c>
      <c r="G9" s="46">
        <v>-3596206.82</v>
      </c>
      <c r="H9" s="46">
        <v>-817927.82</v>
      </c>
      <c r="I9" s="46">
        <v>-817927.82</v>
      </c>
      <c r="J9" s="3"/>
    </row>
    <row r="10" spans="1:10" s="4" customFormat="1" x14ac:dyDescent="0.2">
      <c r="A10" s="9">
        <v>52</v>
      </c>
      <c r="B10" s="10" t="s">
        <v>15</v>
      </c>
      <c r="C10" s="41"/>
      <c r="D10" s="41"/>
      <c r="E10" s="41"/>
      <c r="F10" s="41"/>
      <c r="G10" s="41"/>
      <c r="H10" s="42"/>
      <c r="I10" s="42"/>
      <c r="J10" s="3"/>
    </row>
    <row r="11" spans="1:10" s="4" customFormat="1" x14ac:dyDescent="0.2">
      <c r="A11" s="9">
        <v>60</v>
      </c>
      <c r="B11" s="3" t="s">
        <v>16</v>
      </c>
      <c r="C11" s="40"/>
      <c r="D11" s="40"/>
      <c r="E11" s="40"/>
      <c r="F11" s="40"/>
      <c r="G11" s="40"/>
      <c r="H11" s="40"/>
      <c r="I11" s="42"/>
      <c r="J11" s="3"/>
    </row>
    <row r="12" spans="1:10" s="4" customFormat="1" x14ac:dyDescent="0.2">
      <c r="A12" s="9">
        <v>61</v>
      </c>
      <c r="B12" s="10" t="s">
        <v>14</v>
      </c>
      <c r="C12" s="46">
        <v>-2967027</v>
      </c>
      <c r="D12" s="46">
        <v>1190000</v>
      </c>
      <c r="E12" s="46">
        <v>-1777027</v>
      </c>
      <c r="F12" s="46">
        <v>-1771060.76</v>
      </c>
      <c r="G12" s="46">
        <v>-1771060.76</v>
      </c>
      <c r="H12" s="46">
        <v>1195966.24</v>
      </c>
      <c r="I12" s="47">
        <v>0</v>
      </c>
      <c r="J12" s="3"/>
    </row>
    <row r="13" spans="1:10" s="4" customFormat="1" x14ac:dyDescent="0.2">
      <c r="A13" s="9">
        <v>62</v>
      </c>
      <c r="B13" s="10" t="s">
        <v>15</v>
      </c>
      <c r="C13" s="46">
        <v>-2967027</v>
      </c>
      <c r="D13" s="46">
        <v>1190000</v>
      </c>
      <c r="E13" s="46">
        <v>-1777027</v>
      </c>
      <c r="F13" s="46">
        <v>-1771060.76</v>
      </c>
      <c r="G13" s="46">
        <v>-1771060.76</v>
      </c>
      <c r="H13" s="46">
        <v>1195966.24</v>
      </c>
      <c r="I13" s="47">
        <v>0</v>
      </c>
      <c r="J13" s="3"/>
    </row>
    <row r="14" spans="1:10" s="4" customFormat="1" ht="33.75" x14ac:dyDescent="0.2">
      <c r="A14" s="9">
        <v>69</v>
      </c>
      <c r="B14" s="11" t="s">
        <v>26</v>
      </c>
      <c r="C14" s="41"/>
      <c r="D14" s="41"/>
      <c r="E14" s="41"/>
      <c r="F14" s="41"/>
      <c r="G14" s="41"/>
      <c r="H14" s="42"/>
      <c r="I14" s="42"/>
      <c r="J14" s="3"/>
    </row>
    <row r="15" spans="1:10" s="4" customFormat="1" x14ac:dyDescent="0.2">
      <c r="A15" s="9">
        <v>70</v>
      </c>
      <c r="B15" s="3" t="s">
        <v>17</v>
      </c>
      <c r="C15" s="41"/>
      <c r="D15" s="41"/>
      <c r="E15" s="41"/>
      <c r="F15" s="41"/>
      <c r="G15" s="41"/>
      <c r="H15" s="42"/>
      <c r="I15" s="42"/>
      <c r="J15" s="3"/>
    </row>
    <row r="16" spans="1:10" s="4" customFormat="1" x14ac:dyDescent="0.2">
      <c r="A16" s="9">
        <v>80</v>
      </c>
      <c r="B16" s="3" t="s">
        <v>18</v>
      </c>
      <c r="C16" s="46">
        <v>-448126922.56999999</v>
      </c>
      <c r="D16" s="46">
        <v>22298772.359999999</v>
      </c>
      <c r="E16" s="46">
        <v>-425828150.20999998</v>
      </c>
      <c r="F16" s="46">
        <v>-374010714.69</v>
      </c>
      <c r="G16" s="46">
        <v>-374010714.69</v>
      </c>
      <c r="H16" s="46">
        <v>74116207.879999995</v>
      </c>
      <c r="I16" s="47">
        <v>0</v>
      </c>
      <c r="J16" s="3"/>
    </row>
    <row r="17" spans="1:10" s="4" customFormat="1" x14ac:dyDescent="0.2">
      <c r="A17" s="9">
        <v>90</v>
      </c>
      <c r="B17" s="3" t="s">
        <v>20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7">
        <v>0</v>
      </c>
      <c r="I17" s="47">
        <v>0</v>
      </c>
      <c r="J17" s="3"/>
    </row>
    <row r="18" spans="1:10" s="4" customFormat="1" x14ac:dyDescent="0.2">
      <c r="A18" s="12" t="s">
        <v>24</v>
      </c>
      <c r="B18" s="13" t="s">
        <v>19</v>
      </c>
      <c r="C18" s="49">
        <v>-133103977.62</v>
      </c>
      <c r="D18" s="49">
        <v>18058590.27</v>
      </c>
      <c r="E18" s="49">
        <v>-115045387.34999999</v>
      </c>
      <c r="F18" s="49">
        <v>-76887958.480000004</v>
      </c>
      <c r="G18" s="49">
        <v>-76887958.480000004</v>
      </c>
      <c r="H18" s="49">
        <v>56216019.140000001</v>
      </c>
      <c r="I18" s="50">
        <v>0</v>
      </c>
      <c r="J18" s="3"/>
    </row>
    <row r="20" spans="1:10" x14ac:dyDescent="0.2">
      <c r="A20" s="29" t="s">
        <v>27</v>
      </c>
      <c r="B20" s="30"/>
      <c r="C20" s="30"/>
      <c r="D20" s="31"/>
    </row>
    <row r="21" spans="1:10" x14ac:dyDescent="0.2">
      <c r="A21" s="32"/>
      <c r="B21" s="30"/>
      <c r="C21" s="30"/>
      <c r="D21" s="31"/>
    </row>
    <row r="22" spans="1:10" ht="60" customHeight="1" x14ac:dyDescent="0.2">
      <c r="A22" s="43" t="s">
        <v>28</v>
      </c>
      <c r="B22" s="44"/>
      <c r="C22" s="44"/>
      <c r="D22" s="44"/>
      <c r="E22" s="44"/>
      <c r="F22" s="44"/>
      <c r="G22" s="44"/>
      <c r="H22" s="44"/>
      <c r="I22" s="45"/>
    </row>
    <row r="23" spans="1:10" ht="22.5" x14ac:dyDescent="0.2">
      <c r="A23" s="20" t="s">
        <v>1</v>
      </c>
      <c r="B23" s="21" t="s">
        <v>0</v>
      </c>
      <c r="C23" s="22" t="s">
        <v>3</v>
      </c>
      <c r="D23" s="23" t="s">
        <v>25</v>
      </c>
      <c r="E23" s="22" t="s">
        <v>4</v>
      </c>
      <c r="F23" s="22" t="s">
        <v>5</v>
      </c>
      <c r="G23" s="22" t="s">
        <v>7</v>
      </c>
      <c r="H23" s="22" t="s">
        <v>8</v>
      </c>
      <c r="I23" s="22" t="s">
        <v>6</v>
      </c>
    </row>
    <row r="24" spans="1:10" x14ac:dyDescent="0.2">
      <c r="A24" s="24">
        <v>90001</v>
      </c>
      <c r="B24" s="25" t="s">
        <v>2</v>
      </c>
      <c r="C24" s="51">
        <f>C25+C41</f>
        <v>-622253800.19000006</v>
      </c>
      <c r="D24" s="51">
        <f t="shared" ref="D24:H24" si="1">D25+D41</f>
        <v>34115764.629999995</v>
      </c>
      <c r="E24" s="51">
        <f t="shared" si="1"/>
        <v>-588138035.55999994</v>
      </c>
      <c r="F24" s="51">
        <f t="shared" si="1"/>
        <v>-497884968.51999998</v>
      </c>
      <c r="G24" s="51">
        <f t="shared" si="1"/>
        <v>-497884968.51999998</v>
      </c>
      <c r="H24" s="51">
        <f t="shared" si="1"/>
        <v>124368831.67</v>
      </c>
      <c r="I24" s="51"/>
    </row>
    <row r="25" spans="1:10" x14ac:dyDescent="0.2">
      <c r="A25" s="26">
        <v>90002</v>
      </c>
      <c r="B25" s="18" t="s">
        <v>21</v>
      </c>
      <c r="C25" s="52">
        <f>C26+C27+C28+C29+C32+C35</f>
        <v>-489149822.56999999</v>
      </c>
      <c r="D25" s="52">
        <f t="shared" ref="D25:H25" si="2">D26+D27+D28+D29+D32+D35</f>
        <v>16057174.359999999</v>
      </c>
      <c r="E25" s="52">
        <f t="shared" si="2"/>
        <v>-473092648.20999998</v>
      </c>
      <c r="F25" s="52">
        <f t="shared" si="2"/>
        <v>-420997010.03999996</v>
      </c>
      <c r="G25" s="52">
        <f t="shared" si="2"/>
        <v>-420997010.03999996</v>
      </c>
      <c r="H25" s="52">
        <f t="shared" si="2"/>
        <v>68152812.530000001</v>
      </c>
      <c r="I25" s="52"/>
    </row>
    <row r="26" spans="1:10" x14ac:dyDescent="0.2">
      <c r="A26" s="27">
        <v>10</v>
      </c>
      <c r="B26" s="16" t="s">
        <v>9</v>
      </c>
      <c r="C26" s="53">
        <v>-15532185</v>
      </c>
      <c r="D26" s="53">
        <v>-1570000</v>
      </c>
      <c r="E26" s="53">
        <v>-17102185</v>
      </c>
      <c r="F26" s="53">
        <v>-17418028.440000001</v>
      </c>
      <c r="G26" s="53">
        <v>-17418028.440000001</v>
      </c>
      <c r="H26" s="53">
        <v>-1885843.44</v>
      </c>
      <c r="I26" s="53">
        <v>-1885843.44</v>
      </c>
    </row>
    <row r="27" spans="1:10" x14ac:dyDescent="0.2">
      <c r="A27" s="27">
        <v>30</v>
      </c>
      <c r="B27" s="16" t="s">
        <v>11</v>
      </c>
      <c r="C27" s="53">
        <v>-165510</v>
      </c>
      <c r="D27" s="53">
        <v>-954000</v>
      </c>
      <c r="E27" s="53">
        <v>-1119510</v>
      </c>
      <c r="F27" s="53">
        <v>-304400</v>
      </c>
      <c r="G27" s="53">
        <v>-304400</v>
      </c>
      <c r="H27" s="53">
        <v>-138890</v>
      </c>
      <c r="I27" s="53">
        <v>-138890</v>
      </c>
    </row>
    <row r="28" spans="1:10" x14ac:dyDescent="0.2">
      <c r="A28" s="27">
        <v>40</v>
      </c>
      <c r="B28" s="16" t="s">
        <v>12</v>
      </c>
      <c r="C28" s="53">
        <v>-19579899</v>
      </c>
      <c r="D28" s="53">
        <v>-4327598</v>
      </c>
      <c r="E28" s="53">
        <v>-23907497</v>
      </c>
      <c r="F28" s="53">
        <v>-23896599.329999998</v>
      </c>
      <c r="G28" s="53">
        <v>-23896599.329999998</v>
      </c>
      <c r="H28" s="53">
        <v>-4316700.33</v>
      </c>
      <c r="I28" s="53">
        <v>-4316700.33</v>
      </c>
    </row>
    <row r="29" spans="1:10" x14ac:dyDescent="0.2">
      <c r="A29" s="27">
        <v>50</v>
      </c>
      <c r="B29" s="16" t="s">
        <v>13</v>
      </c>
      <c r="C29" s="53">
        <v>-2778279</v>
      </c>
      <c r="D29" s="53">
        <v>-580000</v>
      </c>
      <c r="E29" s="53">
        <v>-3358279</v>
      </c>
      <c r="F29" s="53">
        <v>-3596206.82</v>
      </c>
      <c r="G29" s="53">
        <v>-3596206.82</v>
      </c>
      <c r="H29" s="53">
        <v>-817927.82</v>
      </c>
      <c r="I29" s="53">
        <v>-817927.82</v>
      </c>
    </row>
    <row r="30" spans="1:10" x14ac:dyDescent="0.2">
      <c r="A30" s="27">
        <v>51</v>
      </c>
      <c r="B30" s="17" t="s">
        <v>14</v>
      </c>
      <c r="C30" s="53">
        <v>-2778279</v>
      </c>
      <c r="D30" s="53">
        <v>-580000</v>
      </c>
      <c r="E30" s="53">
        <v>-3358279</v>
      </c>
      <c r="F30" s="53">
        <v>-3596206.82</v>
      </c>
      <c r="G30" s="53">
        <v>-3596206.82</v>
      </c>
      <c r="H30" s="53">
        <v>-817927.82</v>
      </c>
      <c r="I30" s="53">
        <v>-817927.82</v>
      </c>
    </row>
    <row r="31" spans="1:10" x14ac:dyDescent="0.2">
      <c r="A31" s="27">
        <v>52</v>
      </c>
      <c r="B31" s="17" t="s">
        <v>15</v>
      </c>
      <c r="C31" s="54"/>
      <c r="D31" s="54"/>
      <c r="E31" s="54"/>
      <c r="F31" s="54"/>
      <c r="G31" s="54"/>
      <c r="H31" s="55"/>
      <c r="I31" s="55"/>
    </row>
    <row r="32" spans="1:10" x14ac:dyDescent="0.2">
      <c r="A32" s="27">
        <v>60</v>
      </c>
      <c r="B32" s="16" t="s">
        <v>16</v>
      </c>
      <c r="C32" s="53">
        <v>-2967027</v>
      </c>
      <c r="D32" s="53">
        <v>1190000</v>
      </c>
      <c r="E32" s="53">
        <v>-1777027</v>
      </c>
      <c r="F32" s="53">
        <v>-1771060.76</v>
      </c>
      <c r="G32" s="53">
        <v>-1771060.76</v>
      </c>
      <c r="H32" s="53">
        <v>1195966.24</v>
      </c>
      <c r="I32" s="55">
        <v>0</v>
      </c>
    </row>
    <row r="33" spans="1:9" x14ac:dyDescent="0.2">
      <c r="A33" s="27">
        <v>61</v>
      </c>
      <c r="B33" s="17" t="s">
        <v>14</v>
      </c>
      <c r="C33" s="53">
        <v>-2967027</v>
      </c>
      <c r="D33" s="53">
        <v>1190000</v>
      </c>
      <c r="E33" s="53">
        <v>-1777027</v>
      </c>
      <c r="F33" s="53">
        <v>-1771060.76</v>
      </c>
      <c r="G33" s="53">
        <v>-1771060.76</v>
      </c>
      <c r="H33" s="53">
        <v>1195966.24</v>
      </c>
      <c r="I33" s="55">
        <v>0</v>
      </c>
    </row>
    <row r="34" spans="1:9" x14ac:dyDescent="0.2">
      <c r="A34" s="27">
        <v>62</v>
      </c>
      <c r="B34" s="17" t="s">
        <v>15</v>
      </c>
      <c r="C34" s="54"/>
      <c r="D34" s="54"/>
      <c r="E34" s="54"/>
      <c r="F34" s="54"/>
      <c r="G34" s="54"/>
      <c r="H34" s="55"/>
      <c r="I34" s="55"/>
    </row>
    <row r="35" spans="1:9" x14ac:dyDescent="0.2">
      <c r="A35" s="27">
        <v>80</v>
      </c>
      <c r="B35" s="16" t="s">
        <v>18</v>
      </c>
      <c r="C35" s="53">
        <v>-448126922.56999999</v>
      </c>
      <c r="D35" s="53">
        <v>22298772.359999999</v>
      </c>
      <c r="E35" s="53">
        <v>-425828150.20999998</v>
      </c>
      <c r="F35" s="53">
        <v>-374010714.69</v>
      </c>
      <c r="G35" s="53">
        <v>-374010714.69</v>
      </c>
      <c r="H35" s="53">
        <v>74116207.879999995</v>
      </c>
      <c r="I35" s="55">
        <v>0</v>
      </c>
    </row>
    <row r="36" spans="1:9" x14ac:dyDescent="0.2">
      <c r="A36" s="27">
        <v>90</v>
      </c>
      <c r="B36" s="16" t="s">
        <v>20</v>
      </c>
      <c r="C36" s="54"/>
      <c r="D36" s="54"/>
      <c r="E36" s="54"/>
      <c r="F36" s="54"/>
      <c r="G36" s="54"/>
      <c r="H36" s="55"/>
      <c r="I36" s="55"/>
    </row>
    <row r="37" spans="1:9" x14ac:dyDescent="0.2">
      <c r="A37" s="26">
        <v>90003</v>
      </c>
      <c r="B37" s="18" t="s">
        <v>22</v>
      </c>
      <c r="C37" s="56"/>
      <c r="D37" s="56"/>
      <c r="E37" s="56"/>
      <c r="F37" s="56"/>
      <c r="G37" s="56"/>
      <c r="H37" s="57"/>
      <c r="I37" s="57"/>
    </row>
    <row r="38" spans="1:9" x14ac:dyDescent="0.2">
      <c r="A38" s="27">
        <v>20</v>
      </c>
      <c r="B38" s="16" t="s">
        <v>10</v>
      </c>
      <c r="C38" s="54"/>
      <c r="D38" s="54"/>
      <c r="E38" s="54"/>
      <c r="F38" s="54"/>
      <c r="G38" s="54"/>
      <c r="H38" s="55"/>
      <c r="I38" s="55"/>
    </row>
    <row r="39" spans="1:9" x14ac:dyDescent="0.2">
      <c r="A39" s="27">
        <v>70</v>
      </c>
      <c r="B39" s="16" t="s">
        <v>17</v>
      </c>
      <c r="C39" s="54"/>
      <c r="D39" s="54"/>
      <c r="E39" s="54"/>
      <c r="F39" s="54"/>
      <c r="G39" s="54"/>
      <c r="H39" s="55"/>
      <c r="I39" s="55"/>
    </row>
    <row r="40" spans="1:9" x14ac:dyDescent="0.2">
      <c r="A40" s="27">
        <v>90</v>
      </c>
      <c r="B40" s="16" t="s">
        <v>20</v>
      </c>
      <c r="C40" s="54"/>
      <c r="D40" s="54"/>
      <c r="E40" s="54"/>
      <c r="F40" s="54"/>
      <c r="G40" s="54"/>
      <c r="H40" s="55"/>
      <c r="I40" s="55"/>
    </row>
    <row r="41" spans="1:9" x14ac:dyDescent="0.2">
      <c r="A41" s="26">
        <v>90004</v>
      </c>
      <c r="B41" s="6" t="s">
        <v>23</v>
      </c>
      <c r="C41" s="52">
        <v>-133103977.62</v>
      </c>
      <c r="D41" s="52">
        <v>18058590.27</v>
      </c>
      <c r="E41" s="52">
        <v>-115045387.34999999</v>
      </c>
      <c r="F41" s="52">
        <v>-76887958.480000004</v>
      </c>
      <c r="G41" s="52">
        <v>-76887958.480000004</v>
      </c>
      <c r="H41" s="52">
        <v>56216019.140000001</v>
      </c>
      <c r="I41" s="57">
        <v>0</v>
      </c>
    </row>
    <row r="42" spans="1:9" x14ac:dyDescent="0.2">
      <c r="A42" s="28" t="s">
        <v>24</v>
      </c>
      <c r="B42" s="19" t="s">
        <v>19</v>
      </c>
      <c r="C42" s="58">
        <v>-133103977.62</v>
      </c>
      <c r="D42" s="58">
        <v>18058590.27</v>
      </c>
      <c r="E42" s="58">
        <v>-115045387.34999999</v>
      </c>
      <c r="F42" s="58">
        <v>-76887958.480000004</v>
      </c>
      <c r="G42" s="58">
        <v>-76887958.480000004</v>
      </c>
      <c r="H42" s="58">
        <v>56216019.140000001</v>
      </c>
      <c r="I42" s="59">
        <v>0</v>
      </c>
    </row>
    <row r="44" spans="1:9" x14ac:dyDescent="0.2">
      <c r="A44" s="29" t="s">
        <v>27</v>
      </c>
      <c r="B44" s="30"/>
      <c r="C44" s="30"/>
      <c r="D44" s="31"/>
    </row>
    <row r="46" spans="1:9" x14ac:dyDescent="0.2">
      <c r="A46" s="34"/>
      <c r="B46" s="33"/>
      <c r="C46" s="33"/>
      <c r="D46" s="31"/>
    </row>
    <row r="47" spans="1:9" x14ac:dyDescent="0.2">
      <c r="A47" s="34"/>
      <c r="B47" s="37"/>
      <c r="C47" s="34"/>
      <c r="D47" s="34"/>
    </row>
    <row r="48" spans="1:9" x14ac:dyDescent="0.2">
      <c r="A48" s="34"/>
      <c r="B48" s="38"/>
      <c r="C48" s="36"/>
      <c r="D48" s="35"/>
    </row>
    <row r="49" spans="1:4" x14ac:dyDescent="0.2">
      <c r="A49" s="32"/>
      <c r="B49" s="30"/>
      <c r="C49" s="30"/>
      <c r="D49" s="31"/>
    </row>
    <row r="50" spans="1:4" x14ac:dyDescent="0.2">
      <c r="A50" s="32"/>
      <c r="B50" s="30"/>
      <c r="C50" s="30"/>
      <c r="D50" s="31"/>
    </row>
    <row r="51" spans="1:4" x14ac:dyDescent="0.2">
      <c r="A51" s="32"/>
      <c r="B51" s="30"/>
      <c r="C51" s="30"/>
      <c r="D51" s="31"/>
    </row>
    <row r="52" spans="1:4" x14ac:dyDescent="0.2">
      <c r="A52" s="32"/>
      <c r="B52" s="30"/>
      <c r="C52" s="30"/>
      <c r="D52" s="31"/>
    </row>
  </sheetData>
  <mergeCells count="2">
    <mergeCell ref="A1:I1"/>
    <mergeCell ref="A22:I22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2017-07-27T03:22:02Z</cp:lastPrinted>
  <dcterms:created xsi:type="dcterms:W3CDTF">2012-12-11T20:48:19Z</dcterms:created>
  <dcterms:modified xsi:type="dcterms:W3CDTF">2018-01-31T15:56:21Z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