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75" i="1" l="1"/>
  <c r="D75" i="1"/>
  <c r="E75" i="1"/>
  <c r="F75" i="1"/>
  <c r="G75" i="1"/>
  <c r="B75" i="1"/>
  <c r="G54" i="1"/>
  <c r="G52" i="1"/>
  <c r="C52" i="1"/>
  <c r="C51" i="1" s="1"/>
  <c r="F51" i="1"/>
  <c r="E51" i="1"/>
  <c r="D51" i="1"/>
  <c r="G51" i="1" s="1"/>
  <c r="B51" i="1"/>
</calcChain>
</file>

<file path=xl/sharedStrings.xml><?xml version="1.0" encoding="utf-8"?>
<sst xmlns="http://schemas.openxmlformats.org/spreadsheetml/2006/main" count="82" uniqueCount="82">
  <si>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</si>
  <si>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</si>
  <si>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</si>
  <si>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</si>
  <si>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</si>
  <si>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</si>
  <si>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</si>
  <si>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</si>
  <si>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</si>
  <si>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</si>
  <si>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</si>
  <si>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</si>
  <si>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</si>
  <si>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</si>
  <si>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</si>
  <si>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</si>
  <si>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</si>
  <si>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</si>
  <si>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</si>
  <si>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</si>
  <si>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</si>
  <si>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</si>
  <si>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</si>
  <si>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</si>
  <si>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</si>
  <si>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</si>
  <si>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</si>
  <si>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</si>
  <si>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</si>
  <si>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</si>
  <si>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</si>
  <si>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</si>
  <si>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</si>
  <si>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</si>
  <si>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</si>
  <si>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</si>
  <si>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</si>
  <si>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</si>
  <si>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</si>
  <si>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</si>
  <si>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</si>
  <si>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</si>
  <si>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</si>
  <si>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</si>
  <si>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</si>
  <si>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</si>
  <si>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</si>
  <si>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</si>
  <si>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</si>
  <si>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</si>
  <si>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</si>
  <si>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</si>
  <si>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</si>
  <si>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</si>
  <si>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</si>
  <si>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</si>
  <si>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</si>
  <si>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</si>
  <si>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</si>
  <si>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</si>
  <si>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</si>
  <si>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</si>
  <si>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</si>
  <si>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</si>
  <si>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</si>
  <si>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</si>
  <si>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</si>
  <si>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</si>
  <si>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</si>
  <si>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</si>
  <si>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</si>
  <si>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</si>
  <si>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</si>
  <si>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</si>
  <si>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</si>
  <si>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</si>
  <si>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</si>
  <si>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</si>
  <si>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</si>
  <si>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 xml:space="preserve">TOTAL DEL GASTO </t>
  </si>
  <si>
    <t>Bajo protesta de decir verdad declaramos que los Estados Financieros y sus notas, son razonablemente correctos y son responsabilidad del emisor.</t>
  </si>
  <si>
    <t>MUNICIPIO DE VALLE DE SANTIAGO, GTO. 
ESTADO ANALÍTICO DEL EJERCICIO DEL PRESUPUESTO DE EGRESOS
CLASIFICACIÓN POR OBJETO DEL GASTO (CAPÍTULO Y CONCEPTO)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</si>
</sst>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_-[$€-2]* #,##0.00_-;\-[$€-2]* #,##0.00_-;_-[$€-2]* &quot;-&quot;??_-"/>
  </numFmts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Arial 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0" fontId="1" fillId="0" borderId="0"/>
    <xf numFmtId="0" fontId="3" fillId="0" borderId="0"/>
    <xf numFmtId="0" fontId="7" fillId="0" borderId="0"/>
    <xf numFmtId="166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</cellStyleXfs>
  <cellXfs count="32">
    <xf numFmtId="0" fontId="0" fillId="0" borderId="0" xfId="0"/>
    <xf numFmtId="0" fontId="0" fillId="0" borderId="0" xfId="0" applyProtection="1"/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 wrapText="1"/>
    </xf>
    <xf numFmtId="4" fontId="6" fillId="0" borderId="0" xfId="2" applyNumberFormat="1" applyFont="1" applyAlignment="1">
      <alignment vertical="top"/>
    </xf>
    <xf numFmtId="0" fontId="6" fillId="0" borderId="0" xfId="2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left" vertical="top" wrapText="1" indent="5"/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left" vertical="top" wrapText="1" indent="2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left" wrapText="1"/>
    </xf>
    <xf numFmtId="0" fontId="7" fillId="0" borderId="6" xfId="0" applyFont="1" applyFill="1" applyBorder="1" applyAlignment="1" applyProtection="1">
      <alignment horizontal="left" wrapText="1"/>
    </xf>
    <xf numFmtId="0" fontId="5" fillId="0" borderId="2" xfId="0" applyFont="1" applyFill="1" applyBorder="1" applyAlignment="1" applyProtection="1">
      <alignment horizontal="left" wrapText="1"/>
    </xf>
    <xf numFmtId="164" fontId="4" fillId="0" borderId="4" xfId="0" applyNumberFormat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horizontal="left" vertical="top" wrapText="1"/>
    </xf>
    <xf numFmtId="164" fontId="7" fillId="0" borderId="5" xfId="0" applyNumberFormat="1" applyFont="1" applyFill="1" applyBorder="1" applyProtection="1">
      <protection locked="0"/>
    </xf>
    <xf numFmtId="165" fontId="7" fillId="0" borderId="5" xfId="0" applyNumberFormat="1" applyFont="1" applyFill="1" applyBorder="1" applyProtection="1">
      <protection locked="0"/>
    </xf>
    <xf numFmtId="164" fontId="7" fillId="3" borderId="5" xfId="0" applyNumberFormat="1" applyFont="1" applyFill="1" applyBorder="1" applyProtection="1">
      <protection locked="0"/>
    </xf>
    <xf numFmtId="164" fontId="7" fillId="0" borderId="8" xfId="0" applyNumberFormat="1" applyFont="1" applyFill="1" applyBorder="1" applyProtection="1">
      <protection locked="0"/>
    </xf>
    <xf numFmtId="4" fontId="7" fillId="0" borderId="5" xfId="3" applyNumberFormat="1" applyFont="1" applyBorder="1"/>
    <xf numFmtId="4" fontId="10" fillId="0" borderId="0" xfId="3" applyNumberFormat="1" applyFont="1" applyFill="1"/>
    <xf numFmtId="4" fontId="7" fillId="0" borderId="5" xfId="3" applyNumberFormat="1" applyFont="1" applyFill="1" applyBorder="1"/>
    <xf numFmtId="164" fontId="7" fillId="0" borderId="9" xfId="0" applyNumberFormat="1" applyFont="1" applyFill="1" applyBorder="1" applyProtection="1">
      <protection locked="0"/>
    </xf>
    <xf numFmtId="165" fontId="7" fillId="0" borderId="7" xfId="0" applyNumberFormat="1" applyFont="1" applyFill="1" applyBorder="1" applyProtection="1">
      <protection locked="0"/>
    </xf>
    <xf numFmtId="164" fontId="7" fillId="0" borderId="7" xfId="0" applyNumberFormat="1" applyFont="1" applyFill="1" applyBorder="1" applyProtection="1">
      <protection locked="0"/>
    </xf>
  </cellXfs>
  <cellStyles count="17">
    <cellStyle name="Euro" xfId="4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0"/>
    <cellStyle name="Normal 2 2" xfId="2"/>
    <cellStyle name="Normal 3" xfId="1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1857375</xdr:colOff>
      <xdr:row>0</xdr:row>
      <xdr:rowOff>742950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857375" cy="7334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H1" sqref="H1"/>
    </sheetView>
  </sheetViews>
  <sheetFormatPr baseColWidth="10" defaultRowHeight="15"/>
  <cols>
    <col min="1" max="1" width="52.42578125" style="1" bestFit="1" customWidth="1"/>
    <col min="2" max="2" width="15.7109375" style="1" customWidth="1"/>
    <col min="3" max="3" width="17" style="1" customWidth="1"/>
    <col min="4" max="7" width="15.7109375" style="1" customWidth="1"/>
    <col min="8" max="16384" width="11.42578125" style="1"/>
  </cols>
  <sheetData>
    <row r="1" spans="1:7" ht="60" customHeight="1">
      <c r="A1" s="18" t="s">
        <v>81</v>
      </c>
      <c r="B1" s="19"/>
      <c r="C1" s="19"/>
      <c r="D1" s="19"/>
      <c r="E1" s="19"/>
      <c r="F1" s="19"/>
      <c r="G1" s="20"/>
    </row>
    <row r="2" spans="1:7" ht="24.9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>
      <c r="A3" s="13" t="s">
        <v>7</v>
      </c>
      <c r="B3" s="22">
        <v>139324011.63999999</v>
      </c>
      <c r="C3" s="22">
        <v>-4573829.8899999997</v>
      </c>
      <c r="D3" s="22">
        <v>134750181.75</v>
      </c>
      <c r="E3" s="22">
        <v>130954298.97</v>
      </c>
      <c r="F3" s="22">
        <v>129849319.48</v>
      </c>
      <c r="G3" s="22">
        <v>3795882.78</v>
      </c>
    </row>
    <row r="4" spans="1:7">
      <c r="A4" s="14" t="s">
        <v>8</v>
      </c>
      <c r="B4" s="22">
        <v>83264643</v>
      </c>
      <c r="C4" s="22">
        <v>-1766750.45</v>
      </c>
      <c r="D4" s="22">
        <v>81497892.549999997</v>
      </c>
      <c r="E4" s="22">
        <v>80501976.969999999</v>
      </c>
      <c r="F4" s="22">
        <v>80501976.969999999</v>
      </c>
      <c r="G4" s="22">
        <v>995915.58</v>
      </c>
    </row>
    <row r="5" spans="1:7">
      <c r="A5" s="14" t="s">
        <v>9</v>
      </c>
      <c r="B5" s="22">
        <v>2511422.35</v>
      </c>
      <c r="C5" s="22">
        <v>1376980.93</v>
      </c>
      <c r="D5" s="22">
        <v>3888403.28</v>
      </c>
      <c r="E5" s="22">
        <v>3128751.2</v>
      </c>
      <c r="F5" s="22">
        <v>3128751.2</v>
      </c>
      <c r="G5" s="22">
        <v>759652.08</v>
      </c>
    </row>
    <row r="6" spans="1:7">
      <c r="A6" s="14" t="s">
        <v>10</v>
      </c>
      <c r="B6" s="22">
        <v>18667819</v>
      </c>
      <c r="C6" s="22">
        <v>-617461.19999999995</v>
      </c>
      <c r="D6" s="22">
        <v>18050357.800000001</v>
      </c>
      <c r="E6" s="22">
        <v>16988216.66</v>
      </c>
      <c r="F6" s="22">
        <v>16988216.66</v>
      </c>
      <c r="G6" s="22">
        <v>1062141.1399999999</v>
      </c>
    </row>
    <row r="7" spans="1:7">
      <c r="A7" s="14" t="s">
        <v>11</v>
      </c>
      <c r="B7" s="22">
        <v>9344069.2899999991</v>
      </c>
      <c r="C7" s="22">
        <v>-1396593.25</v>
      </c>
      <c r="D7" s="22">
        <v>7947476.04</v>
      </c>
      <c r="E7" s="22">
        <v>7719447.3899999997</v>
      </c>
      <c r="F7" s="22">
        <v>7028067.9000000004</v>
      </c>
      <c r="G7" s="22">
        <v>228028.65</v>
      </c>
    </row>
    <row r="8" spans="1:7">
      <c r="A8" s="14" t="s">
        <v>12</v>
      </c>
      <c r="B8" s="22">
        <v>19016838</v>
      </c>
      <c r="C8" s="22">
        <v>-2282573.92</v>
      </c>
      <c r="D8" s="22">
        <v>16734264.08</v>
      </c>
      <c r="E8" s="22">
        <v>16083639.65</v>
      </c>
      <c r="F8" s="22">
        <v>15670039.65</v>
      </c>
      <c r="G8" s="22">
        <v>650624.43000000005</v>
      </c>
    </row>
    <row r="9" spans="1:7">
      <c r="A9" s="14" t="s">
        <v>13</v>
      </c>
      <c r="B9" s="23">
        <v>0</v>
      </c>
      <c r="C9" s="23">
        <v>0</v>
      </c>
      <c r="D9" s="23">
        <v>0</v>
      </c>
      <c r="E9" s="22">
        <v>0</v>
      </c>
      <c r="F9" s="23">
        <v>0</v>
      </c>
      <c r="G9" s="22">
        <v>0</v>
      </c>
    </row>
    <row r="10" spans="1:7">
      <c r="A10" s="14" t="s">
        <v>14</v>
      </c>
      <c r="B10" s="22">
        <v>6519220</v>
      </c>
      <c r="C10" s="22">
        <v>112568</v>
      </c>
      <c r="D10" s="22">
        <v>6631788</v>
      </c>
      <c r="E10" s="22">
        <v>6532267.0999999996</v>
      </c>
      <c r="F10" s="22">
        <v>6532267.0999999996</v>
      </c>
      <c r="G10" s="22">
        <v>99520.9</v>
      </c>
    </row>
    <row r="11" spans="1:7">
      <c r="A11" s="13" t="s">
        <v>15</v>
      </c>
      <c r="B11" s="22">
        <v>27690137.09</v>
      </c>
      <c r="C11" s="22">
        <v>-3763.28</v>
      </c>
      <c r="D11" s="22">
        <v>27686373.809999999</v>
      </c>
      <c r="E11" s="22">
        <v>23797292.23</v>
      </c>
      <c r="F11" s="22">
        <v>22163284</v>
      </c>
      <c r="G11" s="22">
        <v>3889081.58</v>
      </c>
    </row>
    <row r="12" spans="1:7">
      <c r="A12" s="14" t="s">
        <v>16</v>
      </c>
      <c r="B12" s="22">
        <v>3033518.81</v>
      </c>
      <c r="C12" s="22">
        <v>139805.63</v>
      </c>
      <c r="D12" s="22">
        <v>3173324.44</v>
      </c>
      <c r="E12" s="22">
        <v>2637059.4900000002</v>
      </c>
      <c r="F12" s="22">
        <v>2616854.15</v>
      </c>
      <c r="G12" s="22">
        <v>536264.94999999995</v>
      </c>
    </row>
    <row r="13" spans="1:7">
      <c r="A13" s="14" t="s">
        <v>17</v>
      </c>
      <c r="B13" s="22">
        <v>746330.75</v>
      </c>
      <c r="C13" s="22">
        <v>14965.99</v>
      </c>
      <c r="D13" s="22">
        <v>761296.74</v>
      </c>
      <c r="E13" s="22">
        <v>571594.79</v>
      </c>
      <c r="F13" s="22">
        <v>551466.97</v>
      </c>
      <c r="G13" s="22">
        <v>189701.95</v>
      </c>
    </row>
    <row r="14" spans="1:7">
      <c r="A14" s="14" t="s">
        <v>18</v>
      </c>
      <c r="B14" s="22">
        <v>1000</v>
      </c>
      <c r="C14" s="22">
        <v>25000</v>
      </c>
      <c r="D14" s="22">
        <v>26000</v>
      </c>
      <c r="E14" s="22">
        <v>3850</v>
      </c>
      <c r="F14" s="22">
        <v>3850</v>
      </c>
      <c r="G14" s="22">
        <v>22150</v>
      </c>
    </row>
    <row r="15" spans="1:7">
      <c r="A15" s="14" t="s">
        <v>19</v>
      </c>
      <c r="B15" s="22">
        <v>5967606.3099999996</v>
      </c>
      <c r="C15" s="22">
        <v>1574773.56</v>
      </c>
      <c r="D15" s="22">
        <v>7542379.8700000001</v>
      </c>
      <c r="E15" s="22">
        <v>5367300.67</v>
      </c>
      <c r="F15" s="22">
        <v>4898532.25</v>
      </c>
      <c r="G15" s="22">
        <v>2175079.2000000002</v>
      </c>
    </row>
    <row r="16" spans="1:7">
      <c r="A16" s="14" t="s">
        <v>20</v>
      </c>
      <c r="B16" s="22">
        <v>785741.94</v>
      </c>
      <c r="C16" s="22">
        <v>-213889.72</v>
      </c>
      <c r="D16" s="22">
        <v>571852.22</v>
      </c>
      <c r="E16" s="22">
        <v>366952.15</v>
      </c>
      <c r="F16" s="22">
        <v>347780.04</v>
      </c>
      <c r="G16" s="22">
        <v>204900.07</v>
      </c>
    </row>
    <row r="17" spans="1:7">
      <c r="A17" s="14" t="s">
        <v>21</v>
      </c>
      <c r="B17" s="22">
        <v>9207790.8000000007</v>
      </c>
      <c r="C17" s="22">
        <v>1806282.43</v>
      </c>
      <c r="D17" s="22">
        <v>11014073.23</v>
      </c>
      <c r="E17" s="22">
        <v>10874768.75</v>
      </c>
      <c r="F17" s="22">
        <v>10513475.58</v>
      </c>
      <c r="G17" s="22">
        <v>139304.48000000001</v>
      </c>
    </row>
    <row r="18" spans="1:7">
      <c r="A18" s="14" t="s">
        <v>22</v>
      </c>
      <c r="B18" s="22">
        <v>3726526.1</v>
      </c>
      <c r="C18" s="22">
        <v>-1937450</v>
      </c>
      <c r="D18" s="22">
        <v>1789076.1</v>
      </c>
      <c r="E18" s="22">
        <v>1683190.65</v>
      </c>
      <c r="F18" s="22">
        <v>1025061.34</v>
      </c>
      <c r="G18" s="22">
        <v>105885.45</v>
      </c>
    </row>
    <row r="19" spans="1:7">
      <c r="A19" s="14" t="s">
        <v>23</v>
      </c>
      <c r="B19" s="22">
        <v>542040</v>
      </c>
      <c r="C19" s="22">
        <v>-508040</v>
      </c>
      <c r="D19" s="22">
        <v>34000</v>
      </c>
      <c r="E19" s="22">
        <v>27840</v>
      </c>
      <c r="F19" s="22">
        <v>27840</v>
      </c>
      <c r="G19" s="22">
        <v>6160</v>
      </c>
    </row>
    <row r="20" spans="1:7">
      <c r="A20" s="14" t="s">
        <v>24</v>
      </c>
      <c r="B20" s="22">
        <v>3679582.38</v>
      </c>
      <c r="C20" s="22">
        <v>-905211.17</v>
      </c>
      <c r="D20" s="22">
        <v>2774371.21</v>
      </c>
      <c r="E20" s="22">
        <v>2264735.73</v>
      </c>
      <c r="F20" s="22">
        <v>2178423.67</v>
      </c>
      <c r="G20" s="22">
        <v>509635.48</v>
      </c>
    </row>
    <row r="21" spans="1:7">
      <c r="A21" s="13" t="s">
        <v>25</v>
      </c>
      <c r="B21" s="22">
        <v>44398334.909999996</v>
      </c>
      <c r="C21" s="22">
        <v>9070833.9499999993</v>
      </c>
      <c r="D21" s="22">
        <v>53469168.859999999</v>
      </c>
      <c r="E21" s="22">
        <v>45586554.509999998</v>
      </c>
      <c r="F21" s="22">
        <v>38505075.450000003</v>
      </c>
      <c r="G21" s="22">
        <v>7882614.3499999996</v>
      </c>
    </row>
    <row r="22" spans="1:7">
      <c r="A22" s="14" t="s">
        <v>26</v>
      </c>
      <c r="B22" s="22">
        <v>9213405.9499999993</v>
      </c>
      <c r="C22" s="22">
        <v>3868812</v>
      </c>
      <c r="D22" s="22">
        <v>13082217.949999999</v>
      </c>
      <c r="E22" s="22">
        <v>12492265.41</v>
      </c>
      <c r="F22" s="22">
        <v>12485066.41</v>
      </c>
      <c r="G22" s="22">
        <v>589952.54</v>
      </c>
    </row>
    <row r="23" spans="1:7">
      <c r="A23" s="14" t="s">
        <v>27</v>
      </c>
      <c r="B23" s="22">
        <v>274288</v>
      </c>
      <c r="C23" s="22">
        <v>132600</v>
      </c>
      <c r="D23" s="22">
        <v>406888</v>
      </c>
      <c r="E23" s="22">
        <v>401224.87</v>
      </c>
      <c r="F23" s="22">
        <v>401224.87</v>
      </c>
      <c r="G23" s="22">
        <v>5663.13</v>
      </c>
    </row>
    <row r="24" spans="1:7">
      <c r="A24" s="14" t="s">
        <v>28</v>
      </c>
      <c r="B24" s="22">
        <v>6921908.7000000002</v>
      </c>
      <c r="C24" s="22">
        <v>-2633077.31</v>
      </c>
      <c r="D24" s="22">
        <v>4288831.3899999997</v>
      </c>
      <c r="E24" s="22">
        <v>3103033.8</v>
      </c>
      <c r="F24" s="22">
        <v>2944033.8</v>
      </c>
      <c r="G24" s="22">
        <v>1185797.5900000001</v>
      </c>
    </row>
    <row r="25" spans="1:7">
      <c r="A25" s="14" t="s">
        <v>29</v>
      </c>
      <c r="B25" s="22">
        <v>471792.81</v>
      </c>
      <c r="C25" s="22">
        <v>246169</v>
      </c>
      <c r="D25" s="22">
        <v>717961.81</v>
      </c>
      <c r="E25" s="22">
        <v>550354.55000000005</v>
      </c>
      <c r="F25" s="22">
        <v>454930.51</v>
      </c>
      <c r="G25" s="22">
        <v>167607.26</v>
      </c>
    </row>
    <row r="26" spans="1:7">
      <c r="A26" s="14" t="s">
        <v>30</v>
      </c>
      <c r="B26" s="22">
        <v>2049178</v>
      </c>
      <c r="C26" s="22">
        <v>-226049.81</v>
      </c>
      <c r="D26" s="22">
        <v>1823128.19</v>
      </c>
      <c r="E26" s="22">
        <v>1623327.22</v>
      </c>
      <c r="F26" s="22">
        <v>1551178.61</v>
      </c>
      <c r="G26" s="22">
        <v>199800.97</v>
      </c>
    </row>
    <row r="27" spans="1:7">
      <c r="A27" s="14" t="s">
        <v>31</v>
      </c>
      <c r="B27" s="22">
        <v>1489700</v>
      </c>
      <c r="C27" s="22">
        <v>403350</v>
      </c>
      <c r="D27" s="22">
        <v>1893050</v>
      </c>
      <c r="E27" s="22">
        <v>1701914.29</v>
      </c>
      <c r="F27" s="22">
        <v>1701914.29</v>
      </c>
      <c r="G27" s="22">
        <v>191135.71</v>
      </c>
    </row>
    <row r="28" spans="1:7">
      <c r="A28" s="14" t="s">
        <v>32</v>
      </c>
      <c r="B28" s="22">
        <v>258178.9</v>
      </c>
      <c r="C28" s="22">
        <v>-93708.3</v>
      </c>
      <c r="D28" s="22">
        <v>164470.6</v>
      </c>
      <c r="E28" s="22">
        <v>91629.95</v>
      </c>
      <c r="F28" s="22">
        <v>90975.95</v>
      </c>
      <c r="G28" s="22">
        <v>72840.649999999994</v>
      </c>
    </row>
    <row r="29" spans="1:7">
      <c r="A29" s="14" t="s">
        <v>33</v>
      </c>
      <c r="B29" s="22">
        <v>1827300.88</v>
      </c>
      <c r="C29" s="22">
        <v>4846310.79</v>
      </c>
      <c r="D29" s="22">
        <v>6673611.6699999999</v>
      </c>
      <c r="E29" s="22">
        <v>6630165.9699999997</v>
      </c>
      <c r="F29" s="22">
        <v>1630165.97</v>
      </c>
      <c r="G29" s="22">
        <v>43445.7</v>
      </c>
    </row>
    <row r="30" spans="1:7">
      <c r="A30" s="14" t="s">
        <v>34</v>
      </c>
      <c r="B30" s="22">
        <v>21892581.670000002</v>
      </c>
      <c r="C30" s="22">
        <v>2526427.58</v>
      </c>
      <c r="D30" s="22">
        <v>24419009.25</v>
      </c>
      <c r="E30" s="22">
        <v>18992638.449999999</v>
      </c>
      <c r="F30" s="22">
        <v>17245585.039999999</v>
      </c>
      <c r="G30" s="22">
        <v>5426370.7999999998</v>
      </c>
    </row>
    <row r="31" spans="1:7">
      <c r="A31" s="13" t="s">
        <v>35</v>
      </c>
      <c r="B31" s="22">
        <v>27797432.75</v>
      </c>
      <c r="C31" s="22">
        <v>6645833.9500000002</v>
      </c>
      <c r="D31" s="22">
        <v>34443266.700000003</v>
      </c>
      <c r="E31" s="22">
        <v>33202856.489999998</v>
      </c>
      <c r="F31" s="22">
        <v>32875451.16</v>
      </c>
      <c r="G31" s="22">
        <v>1240410.21</v>
      </c>
    </row>
    <row r="32" spans="1:7">
      <c r="A32" s="14" t="s">
        <v>36</v>
      </c>
      <c r="B32" s="23">
        <v>0</v>
      </c>
      <c r="C32" s="23">
        <v>0</v>
      </c>
      <c r="D32" s="23">
        <v>0</v>
      </c>
      <c r="E32" s="22">
        <v>0</v>
      </c>
      <c r="F32" s="23">
        <v>0</v>
      </c>
      <c r="G32" s="22">
        <v>0</v>
      </c>
    </row>
    <row r="33" spans="1:7">
      <c r="A33" s="14" t="s">
        <v>37</v>
      </c>
      <c r="B33" s="22">
        <v>11970339.960000001</v>
      </c>
      <c r="C33" s="22">
        <v>75000</v>
      </c>
      <c r="D33" s="22">
        <v>12045339.960000001</v>
      </c>
      <c r="E33" s="22">
        <v>12030339.939999999</v>
      </c>
      <c r="F33" s="22">
        <v>12030339.939999999</v>
      </c>
      <c r="G33" s="22">
        <v>15000.02</v>
      </c>
    </row>
    <row r="34" spans="1:7">
      <c r="A34" s="14" t="s">
        <v>38</v>
      </c>
      <c r="B34" s="22">
        <v>1313625.8</v>
      </c>
      <c r="C34" s="22">
        <v>4394479.76</v>
      </c>
      <c r="D34" s="22">
        <v>5708105.5599999996</v>
      </c>
      <c r="E34" s="22">
        <v>4952500</v>
      </c>
      <c r="F34" s="22">
        <v>4647500</v>
      </c>
      <c r="G34" s="22">
        <v>755605.56</v>
      </c>
    </row>
    <row r="35" spans="1:7">
      <c r="A35" s="14" t="s">
        <v>39</v>
      </c>
      <c r="B35" s="22">
        <v>10273549.99</v>
      </c>
      <c r="C35" s="22">
        <v>623621.18999999994</v>
      </c>
      <c r="D35" s="22">
        <v>10897171.18</v>
      </c>
      <c r="E35" s="22">
        <v>10837109.439999999</v>
      </c>
      <c r="F35" s="22">
        <v>10814704.109999999</v>
      </c>
      <c r="G35" s="22">
        <v>60061.74</v>
      </c>
    </row>
    <row r="36" spans="1:7">
      <c r="A36" s="14" t="s">
        <v>40</v>
      </c>
      <c r="B36" s="22">
        <v>4089917</v>
      </c>
      <c r="C36" s="22">
        <v>135463</v>
      </c>
      <c r="D36" s="22">
        <v>4225380</v>
      </c>
      <c r="E36" s="22">
        <v>3815637.11</v>
      </c>
      <c r="F36" s="22">
        <v>3815637.11</v>
      </c>
      <c r="G36" s="22">
        <v>409742.89</v>
      </c>
    </row>
    <row r="37" spans="1:7">
      <c r="A37" s="14" t="s">
        <v>41</v>
      </c>
      <c r="B37" s="23">
        <v>0</v>
      </c>
      <c r="C37" s="23">
        <v>0</v>
      </c>
      <c r="D37" s="23">
        <v>0</v>
      </c>
      <c r="E37" s="22">
        <v>0</v>
      </c>
      <c r="F37" s="23">
        <v>0</v>
      </c>
      <c r="G37" s="22">
        <v>0</v>
      </c>
    </row>
    <row r="38" spans="1:7">
      <c r="A38" s="14" t="s">
        <v>42</v>
      </c>
      <c r="B38" s="23">
        <v>0</v>
      </c>
      <c r="C38" s="23">
        <v>0</v>
      </c>
      <c r="D38" s="23">
        <v>0</v>
      </c>
      <c r="E38" s="22">
        <v>0</v>
      </c>
      <c r="F38" s="23">
        <v>0</v>
      </c>
      <c r="G38" s="22">
        <v>0</v>
      </c>
    </row>
    <row r="39" spans="1:7">
      <c r="A39" s="14" t="s">
        <v>43</v>
      </c>
      <c r="B39" s="23">
        <v>0</v>
      </c>
      <c r="C39" s="22">
        <v>1426720</v>
      </c>
      <c r="D39" s="22">
        <v>1426720</v>
      </c>
      <c r="E39" s="22">
        <v>1426720</v>
      </c>
      <c r="F39" s="22">
        <v>1426720</v>
      </c>
      <c r="G39" s="22">
        <v>0</v>
      </c>
    </row>
    <row r="40" spans="1:7">
      <c r="A40" s="14" t="s">
        <v>44</v>
      </c>
      <c r="B40" s="22">
        <v>150000</v>
      </c>
      <c r="C40" s="22">
        <v>-9450</v>
      </c>
      <c r="D40" s="22">
        <v>140550</v>
      </c>
      <c r="E40" s="22">
        <v>140550</v>
      </c>
      <c r="F40" s="22">
        <v>140550</v>
      </c>
      <c r="G40" s="22">
        <v>0</v>
      </c>
    </row>
    <row r="41" spans="1:7">
      <c r="A41" s="13" t="s">
        <v>45</v>
      </c>
      <c r="B41" s="22">
        <v>5761186.3399999999</v>
      </c>
      <c r="C41" s="22">
        <v>6412221.2400000002</v>
      </c>
      <c r="D41" s="22">
        <v>12173407.58</v>
      </c>
      <c r="E41" s="22">
        <v>11472471.529999999</v>
      </c>
      <c r="F41" s="22">
        <v>5237874.7300000004</v>
      </c>
      <c r="G41" s="22">
        <v>700936.05</v>
      </c>
    </row>
    <row r="42" spans="1:7">
      <c r="A42" s="14" t="s">
        <v>46</v>
      </c>
      <c r="B42" s="22">
        <v>1769581.24</v>
      </c>
      <c r="C42" s="22">
        <v>-221375.66</v>
      </c>
      <c r="D42" s="22">
        <v>1548205.58</v>
      </c>
      <c r="E42" s="22">
        <v>1426516.26</v>
      </c>
      <c r="F42" s="22">
        <v>1317508.02</v>
      </c>
      <c r="G42" s="22">
        <v>121689.32</v>
      </c>
    </row>
    <row r="43" spans="1:7">
      <c r="A43" s="14" t="s">
        <v>47</v>
      </c>
      <c r="B43" s="22">
        <v>331628.09999999998</v>
      </c>
      <c r="C43" s="22">
        <v>258982.9</v>
      </c>
      <c r="D43" s="22">
        <v>590611</v>
      </c>
      <c r="E43" s="22">
        <v>131980.49</v>
      </c>
      <c r="F43" s="22">
        <v>100150.5</v>
      </c>
      <c r="G43" s="22">
        <v>458630.51</v>
      </c>
    </row>
    <row r="44" spans="1:7">
      <c r="A44" s="14" t="s">
        <v>48</v>
      </c>
      <c r="B44" s="23">
        <v>0</v>
      </c>
      <c r="C44" s="23">
        <v>0</v>
      </c>
      <c r="D44" s="23">
        <v>0</v>
      </c>
      <c r="E44" s="22">
        <v>0</v>
      </c>
      <c r="F44" s="23">
        <v>0</v>
      </c>
      <c r="G44" s="22">
        <v>0</v>
      </c>
    </row>
    <row r="45" spans="1:7">
      <c r="A45" s="14" t="s">
        <v>49</v>
      </c>
      <c r="B45" s="22">
        <v>3296000</v>
      </c>
      <c r="C45" s="22">
        <v>6309980</v>
      </c>
      <c r="D45" s="22">
        <v>9605980</v>
      </c>
      <c r="E45" s="22">
        <v>9540355.6099999994</v>
      </c>
      <c r="F45" s="22">
        <v>3658895.6</v>
      </c>
      <c r="G45" s="22">
        <v>65624.39</v>
      </c>
    </row>
    <row r="46" spans="1:7">
      <c r="A46" s="14" t="s">
        <v>50</v>
      </c>
      <c r="B46" s="23">
        <v>0</v>
      </c>
      <c r="C46" s="23">
        <v>0</v>
      </c>
      <c r="D46" s="23">
        <v>0</v>
      </c>
      <c r="E46" s="22">
        <v>0</v>
      </c>
      <c r="F46" s="23">
        <v>0</v>
      </c>
      <c r="G46" s="22"/>
    </row>
    <row r="47" spans="1:7">
      <c r="A47" s="14" t="s">
        <v>51</v>
      </c>
      <c r="B47" s="22">
        <v>229695</v>
      </c>
      <c r="C47" s="22">
        <v>140800</v>
      </c>
      <c r="D47" s="22">
        <v>370495</v>
      </c>
      <c r="E47" s="22">
        <v>318403.17</v>
      </c>
      <c r="F47" s="22">
        <v>106104.61</v>
      </c>
      <c r="G47" s="22">
        <v>52091.83</v>
      </c>
    </row>
    <row r="48" spans="1:7">
      <c r="A48" s="14" t="s">
        <v>52</v>
      </c>
      <c r="B48" s="23">
        <v>0</v>
      </c>
      <c r="C48" s="23">
        <v>0</v>
      </c>
      <c r="D48" s="23">
        <v>0</v>
      </c>
      <c r="E48" s="22">
        <v>0</v>
      </c>
      <c r="F48" s="23">
        <v>0</v>
      </c>
      <c r="G48" s="22">
        <v>0</v>
      </c>
    </row>
    <row r="49" spans="1:7">
      <c r="A49" s="14" t="s">
        <v>53</v>
      </c>
      <c r="B49" s="23">
        <v>0</v>
      </c>
      <c r="C49" s="23">
        <v>0</v>
      </c>
      <c r="D49" s="23">
        <v>0</v>
      </c>
      <c r="E49" s="22">
        <v>0</v>
      </c>
      <c r="F49" s="23">
        <v>0</v>
      </c>
      <c r="G49" s="22">
        <v>0</v>
      </c>
    </row>
    <row r="50" spans="1:7">
      <c r="A50" s="14" t="s">
        <v>54</v>
      </c>
      <c r="B50" s="22">
        <v>134282</v>
      </c>
      <c r="C50" s="22">
        <v>-76166</v>
      </c>
      <c r="D50" s="22">
        <v>58116</v>
      </c>
      <c r="E50" s="24">
        <v>55216</v>
      </c>
      <c r="F50" s="24">
        <v>55216</v>
      </c>
      <c r="G50" s="24">
        <v>2900</v>
      </c>
    </row>
    <row r="51" spans="1:7">
      <c r="A51" s="13" t="s">
        <v>55</v>
      </c>
      <c r="B51" s="22">
        <f t="shared" ref="B51:F51" si="0">B52+B54</f>
        <v>370489002.13</v>
      </c>
      <c r="C51" s="22">
        <f t="shared" si="0"/>
        <v>-48474761.509999961</v>
      </c>
      <c r="D51" s="22">
        <f t="shared" si="0"/>
        <v>322014240.62</v>
      </c>
      <c r="E51" s="22">
        <f t="shared" si="0"/>
        <v>94830636.5</v>
      </c>
      <c r="F51" s="22">
        <f t="shared" si="0"/>
        <v>78465590.700000003</v>
      </c>
      <c r="G51" s="22">
        <f>D51-E51</f>
        <v>227183604.12</v>
      </c>
    </row>
    <row r="52" spans="1:7">
      <c r="A52" s="14" t="s">
        <v>56</v>
      </c>
      <c r="B52" s="22">
        <v>369597714.26999998</v>
      </c>
      <c r="C52" s="25">
        <f>D52-B52</f>
        <v>-47919245.289999962</v>
      </c>
      <c r="D52" s="26">
        <v>321678468.98000002</v>
      </c>
      <c r="E52" s="27">
        <v>94495320.980000004</v>
      </c>
      <c r="F52" s="28">
        <v>78415709.640000001</v>
      </c>
      <c r="G52" s="29">
        <f>D52-E52</f>
        <v>227183148</v>
      </c>
    </row>
    <row r="53" spans="1:7">
      <c r="A53" s="14" t="s">
        <v>57</v>
      </c>
      <c r="B53" s="23">
        <v>0</v>
      </c>
      <c r="C53" s="23">
        <v>0</v>
      </c>
      <c r="D53" s="23">
        <v>0</v>
      </c>
      <c r="E53" s="22">
        <v>0</v>
      </c>
      <c r="F53" s="23">
        <v>0</v>
      </c>
      <c r="G53" s="22">
        <v>0</v>
      </c>
    </row>
    <row r="54" spans="1:7">
      <c r="A54" s="14" t="s">
        <v>58</v>
      </c>
      <c r="B54" s="22">
        <v>891287.86</v>
      </c>
      <c r="C54" s="22">
        <v>-555516.22</v>
      </c>
      <c r="D54" s="22">
        <v>335771.64</v>
      </c>
      <c r="E54" s="22">
        <v>335315.52</v>
      </c>
      <c r="F54" s="22">
        <v>49881.06</v>
      </c>
      <c r="G54" s="22">
        <f>D54-E54</f>
        <v>456.11999999999534</v>
      </c>
    </row>
    <row r="55" spans="1:7">
      <c r="A55" s="13" t="s">
        <v>59</v>
      </c>
      <c r="B55" s="23">
        <v>0</v>
      </c>
      <c r="C55" s="23">
        <v>0</v>
      </c>
      <c r="D55" s="23">
        <v>0</v>
      </c>
      <c r="E55" s="22">
        <v>0</v>
      </c>
      <c r="F55" s="23">
        <v>0</v>
      </c>
      <c r="G55" s="22">
        <v>0</v>
      </c>
    </row>
    <row r="56" spans="1:7">
      <c r="A56" s="14" t="s">
        <v>60</v>
      </c>
      <c r="B56" s="23">
        <v>0</v>
      </c>
      <c r="C56" s="23">
        <v>0</v>
      </c>
      <c r="D56" s="23">
        <v>0</v>
      </c>
      <c r="E56" s="22">
        <v>0</v>
      </c>
      <c r="F56" s="23">
        <v>0</v>
      </c>
      <c r="G56" s="22">
        <v>0</v>
      </c>
    </row>
    <row r="57" spans="1:7">
      <c r="A57" s="14" t="s">
        <v>61</v>
      </c>
      <c r="B57" s="23">
        <v>0</v>
      </c>
      <c r="C57" s="23">
        <v>0</v>
      </c>
      <c r="D57" s="23">
        <v>0</v>
      </c>
      <c r="E57" s="22">
        <v>0</v>
      </c>
      <c r="F57" s="23">
        <v>0</v>
      </c>
      <c r="G57" s="22">
        <v>0</v>
      </c>
    </row>
    <row r="58" spans="1:7">
      <c r="A58" s="14" t="s">
        <v>62</v>
      </c>
      <c r="B58" s="23">
        <v>0</v>
      </c>
      <c r="C58" s="23">
        <v>0</v>
      </c>
      <c r="D58" s="23">
        <v>0</v>
      </c>
      <c r="E58" s="22">
        <v>0</v>
      </c>
      <c r="F58" s="23">
        <v>0</v>
      </c>
      <c r="G58" s="22">
        <v>0</v>
      </c>
    </row>
    <row r="59" spans="1:7">
      <c r="A59" s="14" t="s">
        <v>63</v>
      </c>
      <c r="B59" s="23">
        <v>0</v>
      </c>
      <c r="C59" s="23">
        <v>0</v>
      </c>
      <c r="D59" s="23">
        <v>0</v>
      </c>
      <c r="E59" s="22">
        <v>0</v>
      </c>
      <c r="F59" s="23">
        <v>0</v>
      </c>
      <c r="G59" s="22">
        <v>0</v>
      </c>
    </row>
    <row r="60" spans="1:7">
      <c r="A60" s="14" t="s">
        <v>64</v>
      </c>
      <c r="B60" s="23">
        <v>0</v>
      </c>
      <c r="C60" s="23">
        <v>0</v>
      </c>
      <c r="D60" s="23">
        <v>0</v>
      </c>
      <c r="E60" s="22">
        <v>0</v>
      </c>
      <c r="F60" s="23">
        <v>0</v>
      </c>
      <c r="G60" s="22">
        <v>0</v>
      </c>
    </row>
    <row r="61" spans="1:7">
      <c r="A61" s="14" t="s">
        <v>65</v>
      </c>
      <c r="B61" s="23">
        <v>0</v>
      </c>
      <c r="C61" s="23">
        <v>0</v>
      </c>
      <c r="D61" s="23">
        <v>0</v>
      </c>
      <c r="E61" s="22">
        <v>0</v>
      </c>
      <c r="F61" s="23">
        <v>0</v>
      </c>
      <c r="G61" s="22">
        <v>0</v>
      </c>
    </row>
    <row r="62" spans="1:7">
      <c r="A62" s="14" t="s">
        <v>66</v>
      </c>
      <c r="B62" s="23">
        <v>0</v>
      </c>
      <c r="C62" s="23">
        <v>0</v>
      </c>
      <c r="D62" s="23">
        <v>0</v>
      </c>
      <c r="E62" s="22">
        <v>0</v>
      </c>
      <c r="F62" s="23">
        <v>0</v>
      </c>
      <c r="G62" s="22">
        <v>0</v>
      </c>
    </row>
    <row r="63" spans="1:7">
      <c r="A63" s="13" t="s">
        <v>67</v>
      </c>
      <c r="B63" s="23">
        <v>0</v>
      </c>
      <c r="C63" s="23">
        <v>0</v>
      </c>
      <c r="D63" s="23">
        <v>0</v>
      </c>
      <c r="E63" s="22">
        <v>0</v>
      </c>
      <c r="F63" s="23">
        <v>0</v>
      </c>
      <c r="G63" s="22">
        <v>0</v>
      </c>
    </row>
    <row r="64" spans="1:7">
      <c r="A64" s="14" t="s">
        <v>68</v>
      </c>
      <c r="B64" s="23">
        <v>0</v>
      </c>
      <c r="C64" s="23">
        <v>0</v>
      </c>
      <c r="D64" s="23">
        <v>0</v>
      </c>
      <c r="E64" s="22">
        <v>0</v>
      </c>
      <c r="F64" s="23">
        <v>0</v>
      </c>
      <c r="G64" s="22">
        <v>0</v>
      </c>
    </row>
    <row r="65" spans="1:7">
      <c r="A65" s="14" t="s">
        <v>69</v>
      </c>
      <c r="B65" s="23">
        <v>0</v>
      </c>
      <c r="C65" s="23">
        <v>0</v>
      </c>
      <c r="D65" s="23">
        <v>0</v>
      </c>
      <c r="E65" s="22">
        <v>0</v>
      </c>
      <c r="F65" s="23">
        <v>0</v>
      </c>
      <c r="G65" s="22">
        <v>0</v>
      </c>
    </row>
    <row r="66" spans="1:7">
      <c r="A66" s="14" t="s">
        <v>70</v>
      </c>
      <c r="B66" s="23">
        <v>0</v>
      </c>
      <c r="C66" s="23">
        <v>0</v>
      </c>
      <c r="D66" s="23">
        <v>0</v>
      </c>
      <c r="E66" s="22">
        <v>0</v>
      </c>
      <c r="F66" s="23">
        <v>0</v>
      </c>
      <c r="G66" s="22">
        <v>0</v>
      </c>
    </row>
    <row r="67" spans="1:7">
      <c r="A67" s="13" t="s">
        <v>71</v>
      </c>
      <c r="B67" s="22">
        <v>6793695.3300000001</v>
      </c>
      <c r="C67" s="22">
        <v>-3192299.09</v>
      </c>
      <c r="D67" s="22">
        <v>3601396.24</v>
      </c>
      <c r="E67" s="22">
        <v>3601396.24</v>
      </c>
      <c r="F67" s="22">
        <v>3601396.24</v>
      </c>
      <c r="G67" s="22">
        <v>0</v>
      </c>
    </row>
    <row r="68" spans="1:7">
      <c r="A68" s="14" t="s">
        <v>72</v>
      </c>
      <c r="B68" s="22">
        <v>5791195.3300000001</v>
      </c>
      <c r="C68" s="22">
        <v>-2212499.89</v>
      </c>
      <c r="D68" s="22">
        <v>3578695.44</v>
      </c>
      <c r="E68" s="22">
        <v>3578695.44</v>
      </c>
      <c r="F68" s="22">
        <v>3578695.44</v>
      </c>
      <c r="G68" s="22">
        <v>0</v>
      </c>
    </row>
    <row r="69" spans="1:7">
      <c r="A69" s="14" t="s">
        <v>73</v>
      </c>
      <c r="B69" s="22">
        <v>1002500</v>
      </c>
      <c r="C69" s="22">
        <v>-979799.2</v>
      </c>
      <c r="D69" s="22">
        <v>22700.799999999999</v>
      </c>
      <c r="E69" s="22">
        <v>22700.799999999999</v>
      </c>
      <c r="F69" s="22">
        <v>22700.799999999999</v>
      </c>
      <c r="G69" s="22">
        <v>0</v>
      </c>
    </row>
    <row r="70" spans="1:7">
      <c r="A70" s="14" t="s">
        <v>74</v>
      </c>
      <c r="B70" s="23">
        <v>0</v>
      </c>
      <c r="C70" s="23">
        <v>0</v>
      </c>
      <c r="D70" s="23">
        <v>0</v>
      </c>
      <c r="E70" s="22">
        <v>0</v>
      </c>
      <c r="F70" s="23">
        <v>0</v>
      </c>
      <c r="G70" s="22">
        <v>0</v>
      </c>
    </row>
    <row r="71" spans="1:7">
      <c r="A71" s="14" t="s">
        <v>75</v>
      </c>
      <c r="B71" s="23">
        <v>0</v>
      </c>
      <c r="C71" s="23">
        <v>0</v>
      </c>
      <c r="D71" s="23">
        <v>0</v>
      </c>
      <c r="E71" s="22">
        <v>0</v>
      </c>
      <c r="F71" s="23">
        <v>0</v>
      </c>
      <c r="G71" s="22">
        <v>0</v>
      </c>
    </row>
    <row r="72" spans="1:7">
      <c r="A72" s="14" t="s">
        <v>76</v>
      </c>
      <c r="B72" s="23">
        <v>0</v>
      </c>
      <c r="C72" s="23">
        <v>0</v>
      </c>
      <c r="D72" s="23">
        <v>0</v>
      </c>
      <c r="E72" s="22">
        <v>0</v>
      </c>
      <c r="F72" s="23">
        <v>0</v>
      </c>
      <c r="G72" s="22">
        <v>0</v>
      </c>
    </row>
    <row r="73" spans="1:7">
      <c r="A73" s="14" t="s">
        <v>77</v>
      </c>
      <c r="B73" s="23">
        <v>0</v>
      </c>
      <c r="C73" s="23">
        <v>0</v>
      </c>
      <c r="D73" s="23">
        <v>0</v>
      </c>
      <c r="E73" s="22">
        <v>0</v>
      </c>
      <c r="F73" s="23">
        <v>0</v>
      </c>
      <c r="G73" s="22">
        <v>0</v>
      </c>
    </row>
    <row r="74" spans="1:7">
      <c r="A74" s="15" t="s">
        <v>78</v>
      </c>
      <c r="B74" s="30">
        <v>0</v>
      </c>
      <c r="C74" s="30">
        <v>0</v>
      </c>
      <c r="D74" s="30">
        <v>0</v>
      </c>
      <c r="E74" s="31">
        <v>0</v>
      </c>
      <c r="F74" s="30">
        <v>0</v>
      </c>
      <c r="G74" s="31">
        <v>0</v>
      </c>
    </row>
    <row r="75" spans="1:7">
      <c r="A75" s="16" t="s">
        <v>79</v>
      </c>
      <c r="B75" s="17">
        <f>B3+B11+B21+B31+B41+B55+B51+B63+B67</f>
        <v>622253800.19000006</v>
      </c>
      <c r="C75" s="17">
        <f t="shared" ref="C75:G75" si="1">C3+C11+C21+C31+C41+C55+C51+C63+C67</f>
        <v>-34115764.629999965</v>
      </c>
      <c r="D75" s="17">
        <f t="shared" si="1"/>
        <v>588138035.56000006</v>
      </c>
      <c r="E75" s="17">
        <f t="shared" si="1"/>
        <v>343445506.47000003</v>
      </c>
      <c r="F75" s="17">
        <f t="shared" si="1"/>
        <v>310697991.75999999</v>
      </c>
      <c r="G75" s="17">
        <f t="shared" si="1"/>
        <v>244692529.09</v>
      </c>
    </row>
    <row r="76" spans="1:7">
      <c r="A76" s="4"/>
      <c r="B76" s="4"/>
      <c r="C76" s="5"/>
    </row>
    <row r="77" spans="1:7" ht="33.75" customHeight="1">
      <c r="A77" s="21" t="s">
        <v>80</v>
      </c>
      <c r="B77" s="21"/>
      <c r="C77" s="21"/>
      <c r="D77" s="21"/>
      <c r="E77" s="21"/>
      <c r="F77" s="21"/>
      <c r="G77" s="21"/>
    </row>
    <row r="78" spans="1:7">
      <c r="A78" s="7"/>
      <c r="B78" s="6"/>
      <c r="C78" s="6"/>
    </row>
    <row r="79" spans="1:7">
      <c r="A79" s="6"/>
      <c r="B79" s="6"/>
      <c r="C79" s="6"/>
    </row>
    <row r="80" spans="1:7">
      <c r="A80" s="6"/>
      <c r="B80" s="8"/>
      <c r="C80" s="9"/>
    </row>
    <row r="81" spans="1:3">
      <c r="A81" s="10"/>
      <c r="B81" s="11"/>
      <c r="C81" s="12"/>
    </row>
  </sheetData>
  <protectedRanges>
    <protectedRange sqref="B75:G75" name="Rango1_2_1_1"/>
  </protectedRanges>
  <mergeCells count="2">
    <mergeCell ref="A1:G1"/>
    <mergeCell ref="A77:G7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2018-01-31T16:00:04Z</dcterms:modified>
</cp:coreProperties>
</file>