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13830" windowHeight="9615"/>
  </bookViews>
  <sheets>
    <sheet name="Hoja1" sheetId="4" r:id="rId1"/>
  </sheets>
  <calcPr calcId="152511"/>
</workbook>
</file>

<file path=xl/calcChain.xml><?xml version="1.0" encoding="utf-8"?>
<calcChain xmlns="http://schemas.openxmlformats.org/spreadsheetml/2006/main">
  <c r="B58" i="4" l="1"/>
  <c r="B54" i="4"/>
  <c r="B49" i="4"/>
  <c r="B60" i="4" l="1"/>
  <c r="C54" i="4"/>
  <c r="C53" i="4" s="1"/>
  <c r="B53" i="4"/>
  <c r="C49" i="4"/>
  <c r="C48" i="4" s="1"/>
  <c r="B48" i="4"/>
  <c r="C41" i="4"/>
  <c r="B41" i="4"/>
  <c r="C37" i="4"/>
  <c r="B37" i="4"/>
  <c r="C17" i="4"/>
  <c r="B17" i="4"/>
  <c r="C4" i="4"/>
  <c r="B4" i="4"/>
  <c r="B45" i="4" l="1"/>
  <c r="B34" i="4"/>
  <c r="C34" i="4"/>
  <c r="C45" i="4"/>
  <c r="B61" i="4" l="1"/>
</calcChain>
</file>

<file path=xl/sharedStrings.xml><?xml version="1.0" encoding="utf-8"?>
<sst xmlns="http://schemas.openxmlformats.org/spreadsheetml/2006/main" count="60" uniqueCount="49">
  <si>
    <t>NOMBRE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</si>
  <si>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</si>
  <si>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</si>
  <si>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</si>
  <si>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</si>
  <si>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</si>
  <si>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</si>
  <si>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</si>
  <si>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</si>
  <si>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</si>
  <si>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</si>
  <si>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</si>
  <si>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</si>
  <si>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</si>
  <si>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</si>
  <si>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</si>
  <si>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</si>
  <si>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</si>
  <si>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</si>
  <si>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</si>
  <si>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</si>
  <si>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</si>
  <si>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</si>
  <si>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</si>
  <si>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</si>
  <si>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</si>
  <si>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</si>
  <si>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Bienes muebles</t>
  </si>
  <si>
    <t>FLUJO NETO DE EFECTIVO DE LAS ACTIVIDADES DE INVERSIÓN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</si>
  <si>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</si>
  <si>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</si>
  <si>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</si>
  <si>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</si>
  <si>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</si>
  <si>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</si>
  <si>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</si>
  <si>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</si>
  <si>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</si>
  <si>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</si>
  <si>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</si>
  <si>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</si>
  <si>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</si>
  <si>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</si>
  <si>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</si>
  <si>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</si>
  <si>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</si>
  <si>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Pendientes de Liquidacion o pago</t>
  </si>
  <si>
    <t>MUNICIPIO DE VALLE DE SANTIAGO, GTO.
ESTADO DE FLUJOS DE EFECTIVO
DEL 1 DE ENERO AL 30 DE SEPTIEMBRE  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</si>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</sst>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0" fontId="2" fillId="0" borderId="1" xfId="8" applyFont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5" fillId="2" borderId="2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>
      <alignment horizontal="center" vertical="top" wrapText="1"/>
    </xf>
    <xf numFmtId="0" fontId="2" fillId="0" borderId="5" xfId="8" applyFont="1" applyBorder="1" applyAlignment="1" applyProtection="1">
      <alignment horizontal="center" vertical="top" wrapText="1"/>
      <protection locked="0"/>
    </xf>
    <xf numFmtId="4" fontId="2" fillId="0" borderId="6" xfId="8" applyNumberFormat="1" applyFont="1" applyBorder="1" applyAlignment="1" applyProtection="1">
      <alignment vertical="top" wrapText="1"/>
      <protection locked="0"/>
    </xf>
    <xf numFmtId="4" fontId="3" fillId="0" borderId="6" xfId="8" applyNumberFormat="1" applyFont="1" applyBorder="1" applyAlignment="1" applyProtection="1">
      <alignment vertical="top" wrapText="1"/>
      <protection locked="0"/>
    </xf>
    <xf numFmtId="4" fontId="2" fillId="0" borderId="7" xfId="8" applyNumberFormat="1" applyFont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0</xdr:col>
      <xdr:colOff>1495425</xdr:colOff>
      <xdr:row>0</xdr:row>
      <xdr:rowOff>723900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49"/>
          <a:ext cx="1495425" cy="70485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activeCell="D1" sqref="D1"/>
    </sheetView>
  </sheetViews>
  <sheetFormatPr baseColWidth="10" defaultRowHeight="11.25" x14ac:dyDescent="0.2"/>
  <cols>
    <col min="1" max="1" width="75" style="3" bestFit="1" customWidth="1"/>
    <col min="2" max="2" width="25.83203125" style="3" customWidth="1"/>
    <col min="3" max="3" width="25.83203125" style="5" customWidth="1"/>
    <col min="4" max="16384" width="12" style="1"/>
  </cols>
  <sheetData>
    <row r="1" spans="1:3" ht="58.5" customHeight="1" x14ac:dyDescent="0.2">
      <c r="A1" s="16" t="s">
        <v>47</v>
      </c>
      <c r="B1" s="17"/>
      <c r="C1" s="17"/>
    </row>
    <row r="2" spans="1:3" ht="15" customHeight="1" x14ac:dyDescent="0.2">
      <c r="A2" s="7" t="s">
        <v>0</v>
      </c>
      <c r="B2" s="7">
        <v>2017</v>
      </c>
      <c r="C2" s="7">
        <v>2016</v>
      </c>
    </row>
    <row r="3" spans="1:3" ht="12.75" customHeight="1" x14ac:dyDescent="0.2">
      <c r="A3" s="6" t="s">
        <v>26</v>
      </c>
      <c r="B3" s="19"/>
      <c r="C3" s="19"/>
    </row>
    <row r="4" spans="1:3" x14ac:dyDescent="0.2">
      <c r="A4" s="2" t="s">
        <v>1</v>
      </c>
      <c r="B4" s="20">
        <f>SUM(B5:B16)</f>
        <v>284758581.12</v>
      </c>
      <c r="C4" s="20">
        <f>SUM(C5:C16)</f>
        <v>382743581.75</v>
      </c>
    </row>
    <row r="5" spans="1:3" x14ac:dyDescent="0.2">
      <c r="A5" s="8" t="s">
        <v>2</v>
      </c>
      <c r="B5" s="21">
        <v>16097832.380000001</v>
      </c>
      <c r="C5" s="21">
        <v>15040551.369999999</v>
      </c>
    </row>
    <row r="6" spans="1:3" x14ac:dyDescent="0.2">
      <c r="A6" s="9" t="s">
        <v>3</v>
      </c>
      <c r="B6" s="21"/>
      <c r="C6" s="21"/>
    </row>
    <row r="7" spans="1:3" x14ac:dyDescent="0.2">
      <c r="A7" s="8" t="s">
        <v>4</v>
      </c>
      <c r="B7" s="21">
        <v>270400</v>
      </c>
      <c r="C7" s="21">
        <v>187717</v>
      </c>
    </row>
    <row r="8" spans="1:3" x14ac:dyDescent="0.2">
      <c r="A8" s="8" t="s">
        <v>5</v>
      </c>
      <c r="B8" s="21">
        <v>17229907.780000001</v>
      </c>
      <c r="C8" s="21">
        <v>20329496.73</v>
      </c>
    </row>
    <row r="9" spans="1:3" x14ac:dyDescent="0.2">
      <c r="A9" s="8" t="s">
        <v>6</v>
      </c>
      <c r="B9" s="21">
        <v>2569444.83</v>
      </c>
      <c r="C9" s="21">
        <v>2751825.94</v>
      </c>
    </row>
    <row r="10" spans="1:3" x14ac:dyDescent="0.2">
      <c r="A10" s="8" t="s">
        <v>7</v>
      </c>
      <c r="B10" s="21">
        <v>1333838.1000000001</v>
      </c>
      <c r="C10" s="21">
        <v>2643629.5099999998</v>
      </c>
    </row>
    <row r="11" spans="1:3" x14ac:dyDescent="0.2">
      <c r="A11" s="8" t="s">
        <v>8</v>
      </c>
      <c r="B11" s="21"/>
      <c r="C11" s="21"/>
    </row>
    <row r="12" spans="1:3" ht="21.75" customHeight="1" x14ac:dyDescent="0.2">
      <c r="A12" s="8" t="s">
        <v>45</v>
      </c>
      <c r="B12" s="21"/>
      <c r="C12" s="21"/>
    </row>
    <row r="13" spans="1:3" ht="15" customHeight="1" x14ac:dyDescent="0.2">
      <c r="A13" s="8" t="s">
        <v>46</v>
      </c>
      <c r="B13" s="21"/>
      <c r="C13" s="21"/>
    </row>
    <row r="14" spans="1:3" x14ac:dyDescent="0.2">
      <c r="A14" s="8" t="s">
        <v>9</v>
      </c>
      <c r="B14" s="21">
        <v>247257158.03</v>
      </c>
      <c r="C14" s="21">
        <v>341790361.19999999</v>
      </c>
    </row>
    <row r="15" spans="1:3" x14ac:dyDescent="0.2">
      <c r="A15" s="8" t="s">
        <v>10</v>
      </c>
      <c r="B15" s="21"/>
      <c r="C15" s="21"/>
    </row>
    <row r="16" spans="1:3" x14ac:dyDescent="0.2">
      <c r="A16" s="9" t="s">
        <v>36</v>
      </c>
      <c r="B16" s="21"/>
      <c r="C16" s="21"/>
    </row>
    <row r="17" spans="1:3" x14ac:dyDescent="0.2">
      <c r="A17" s="2" t="s">
        <v>11</v>
      </c>
      <c r="B17" s="20">
        <f>SUM(B18:B33)</f>
        <v>157760118.03999999</v>
      </c>
      <c r="C17" s="20">
        <f>SUM(C18:C33)</f>
        <v>222074986.01999998</v>
      </c>
    </row>
    <row r="18" spans="1:3" x14ac:dyDescent="0.2">
      <c r="A18" s="8" t="s">
        <v>12</v>
      </c>
      <c r="B18" s="21">
        <v>86520334.409999996</v>
      </c>
      <c r="C18" s="21">
        <v>129921613.31</v>
      </c>
    </row>
    <row r="19" spans="1:3" x14ac:dyDescent="0.2">
      <c r="A19" s="8" t="s">
        <v>13</v>
      </c>
      <c r="B19" s="21">
        <v>16663606.619999999</v>
      </c>
      <c r="C19" s="21">
        <v>23870520.280000001</v>
      </c>
    </row>
    <row r="20" spans="1:3" x14ac:dyDescent="0.2">
      <c r="A20" s="8" t="s">
        <v>14</v>
      </c>
      <c r="B20" s="21">
        <v>27662186.539999999</v>
      </c>
      <c r="C20" s="21">
        <v>44005478.609999999</v>
      </c>
    </row>
    <row r="21" spans="1:3" x14ac:dyDescent="0.2">
      <c r="A21" s="8" t="s">
        <v>15</v>
      </c>
      <c r="B21" s="21"/>
      <c r="C21" s="21"/>
    </row>
    <row r="22" spans="1:3" x14ac:dyDescent="0.2">
      <c r="A22" s="8" t="s">
        <v>16</v>
      </c>
      <c r="B22" s="21">
        <v>9031088.2899999991</v>
      </c>
      <c r="C22" s="21">
        <v>9970167.9600000009</v>
      </c>
    </row>
    <row r="23" spans="1:3" x14ac:dyDescent="0.2">
      <c r="A23" s="8" t="s">
        <v>17</v>
      </c>
      <c r="B23" s="21">
        <v>4647500</v>
      </c>
      <c r="C23" s="21">
        <v>73263.81</v>
      </c>
    </row>
    <row r="24" spans="1:3" x14ac:dyDescent="0.2">
      <c r="A24" s="8" t="s">
        <v>18</v>
      </c>
      <c r="B24" s="21">
        <v>9118867.3499999996</v>
      </c>
      <c r="C24" s="21">
        <v>10633180.449999999</v>
      </c>
    </row>
    <row r="25" spans="1:3" x14ac:dyDescent="0.2">
      <c r="A25" s="8" t="s">
        <v>19</v>
      </c>
      <c r="B25" s="21">
        <v>2526564.0299999998</v>
      </c>
      <c r="C25" s="21">
        <v>3505579.94</v>
      </c>
    </row>
    <row r="26" spans="1:3" x14ac:dyDescent="0.2">
      <c r="A26" s="8" t="s">
        <v>20</v>
      </c>
      <c r="B26" s="21"/>
      <c r="C26" s="21"/>
    </row>
    <row r="27" spans="1:3" x14ac:dyDescent="0.2">
      <c r="A27" s="8" t="s">
        <v>21</v>
      </c>
      <c r="B27" s="21"/>
      <c r="C27" s="21"/>
    </row>
    <row r="28" spans="1:3" x14ac:dyDescent="0.2">
      <c r="A28" s="8" t="s">
        <v>44</v>
      </c>
      <c r="B28" s="21">
        <v>1426720</v>
      </c>
      <c r="C28" s="21"/>
    </row>
    <row r="29" spans="1:3" x14ac:dyDescent="0.2">
      <c r="A29" s="8" t="s">
        <v>22</v>
      </c>
      <c r="B29" s="21">
        <v>140550</v>
      </c>
      <c r="C29" s="21"/>
    </row>
    <row r="30" spans="1:3" x14ac:dyDescent="0.2">
      <c r="A30" s="8" t="s">
        <v>23</v>
      </c>
      <c r="B30" s="21"/>
      <c r="C30" s="21"/>
    </row>
    <row r="31" spans="1:3" x14ac:dyDescent="0.2">
      <c r="A31" s="8" t="s">
        <v>24</v>
      </c>
      <c r="B31" s="21"/>
      <c r="C31" s="21"/>
    </row>
    <row r="32" spans="1:3" x14ac:dyDescent="0.2">
      <c r="A32" s="8" t="s">
        <v>25</v>
      </c>
      <c r="B32" s="21"/>
      <c r="C32" s="21"/>
    </row>
    <row r="33" spans="1:3" x14ac:dyDescent="0.2">
      <c r="A33" s="9" t="s">
        <v>40</v>
      </c>
      <c r="B33" s="21">
        <v>22700.799999999999</v>
      </c>
      <c r="C33" s="21">
        <v>95181.66</v>
      </c>
    </row>
    <row r="34" spans="1:3" x14ac:dyDescent="0.2">
      <c r="A34" s="6" t="s">
        <v>26</v>
      </c>
      <c r="B34" s="20">
        <f>+B4-B17</f>
        <v>126998463.08000001</v>
      </c>
      <c r="C34" s="20">
        <f>+C4-C17</f>
        <v>160668595.73000002</v>
      </c>
    </row>
    <row r="35" spans="1:3" x14ac:dyDescent="0.2">
      <c r="A35" s="6"/>
      <c r="B35" s="20"/>
      <c r="C35" s="20"/>
    </row>
    <row r="36" spans="1:3" x14ac:dyDescent="0.2">
      <c r="A36" s="6" t="s">
        <v>28</v>
      </c>
      <c r="B36" s="21"/>
      <c r="C36" s="21"/>
    </row>
    <row r="37" spans="1:3" x14ac:dyDescent="0.2">
      <c r="A37" s="6" t="s">
        <v>1</v>
      </c>
      <c r="B37" s="20">
        <f>SUM(B38:B40)</f>
        <v>794097.21</v>
      </c>
      <c r="C37" s="20">
        <f>SUM(C38:C40)</f>
        <v>-34971.93</v>
      </c>
    </row>
    <row r="38" spans="1:3" x14ac:dyDescent="0.2">
      <c r="A38" s="9" t="s">
        <v>38</v>
      </c>
      <c r="B38" s="21">
        <v>794097.21</v>
      </c>
      <c r="C38" s="21">
        <v>-34971.93</v>
      </c>
    </row>
    <row r="39" spans="1:3" x14ac:dyDescent="0.2">
      <c r="A39" s="9" t="s">
        <v>27</v>
      </c>
      <c r="B39" s="21"/>
      <c r="C39" s="21"/>
    </row>
    <row r="40" spans="1:3" x14ac:dyDescent="0.2">
      <c r="A40" s="9" t="s">
        <v>41</v>
      </c>
      <c r="B40" s="21"/>
      <c r="C40" s="21"/>
    </row>
    <row r="41" spans="1:3" x14ac:dyDescent="0.2">
      <c r="A41" s="6" t="s">
        <v>11</v>
      </c>
      <c r="B41" s="20">
        <f>SUM(B42:B44)</f>
        <v>48686616.350000001</v>
      </c>
      <c r="C41" s="20">
        <f>SUM(C42:C44)</f>
        <v>16078488.789999999</v>
      </c>
    </row>
    <row r="42" spans="1:3" x14ac:dyDescent="0.2">
      <c r="A42" s="9" t="s">
        <v>38</v>
      </c>
      <c r="B42" s="21">
        <v>46026740.850000001</v>
      </c>
      <c r="C42" s="21">
        <v>8601184.6600000001</v>
      </c>
    </row>
    <row r="43" spans="1:3" x14ac:dyDescent="0.2">
      <c r="A43" s="9" t="s">
        <v>27</v>
      </c>
      <c r="B43" s="21">
        <v>2604659.5</v>
      </c>
      <c r="C43" s="21">
        <v>7477304.1299999999</v>
      </c>
    </row>
    <row r="44" spans="1:3" x14ac:dyDescent="0.2">
      <c r="A44" s="9" t="s">
        <v>37</v>
      </c>
      <c r="B44" s="21">
        <v>55216</v>
      </c>
      <c r="C44" s="21"/>
    </row>
    <row r="45" spans="1:3" x14ac:dyDescent="0.2">
      <c r="A45" s="6" t="s">
        <v>28</v>
      </c>
      <c r="B45" s="20">
        <f>+B37-B41</f>
        <v>-47892519.140000001</v>
      </c>
      <c r="C45" s="20">
        <f>+C37-C41</f>
        <v>-16113460.719999999</v>
      </c>
    </row>
    <row r="46" spans="1:3" x14ac:dyDescent="0.2">
      <c r="A46" s="6"/>
      <c r="B46" s="20"/>
      <c r="C46" s="20"/>
    </row>
    <row r="47" spans="1:3" x14ac:dyDescent="0.2">
      <c r="A47" s="2" t="s">
        <v>29</v>
      </c>
      <c r="B47" s="21"/>
      <c r="C47" s="21"/>
    </row>
    <row r="48" spans="1:3" x14ac:dyDescent="0.2">
      <c r="A48" s="6" t="s">
        <v>1</v>
      </c>
      <c r="B48" s="20">
        <f>+B49+B52</f>
        <v>-3578695.33</v>
      </c>
      <c r="C48" s="20">
        <f>+C49+C52</f>
        <v>2307709.2599999998</v>
      </c>
    </row>
    <row r="49" spans="1:3" x14ac:dyDescent="0.2">
      <c r="A49" s="9" t="s">
        <v>33</v>
      </c>
      <c r="B49" s="21">
        <f>B50</f>
        <v>-3578695.33</v>
      </c>
      <c r="C49" s="21">
        <f>SUM(C50:C52)</f>
        <v>2307709.2599999998</v>
      </c>
    </row>
    <row r="50" spans="1:3" x14ac:dyDescent="0.2">
      <c r="A50" s="9" t="s">
        <v>39</v>
      </c>
      <c r="B50" s="21">
        <v>-3578695.33</v>
      </c>
      <c r="C50" s="21">
        <v>2307709.2599999998</v>
      </c>
    </row>
    <row r="51" spans="1:3" x14ac:dyDescent="0.2">
      <c r="A51" s="9" t="s">
        <v>34</v>
      </c>
      <c r="B51" s="21"/>
      <c r="C51" s="21"/>
    </row>
    <row r="52" spans="1:3" x14ac:dyDescent="0.2">
      <c r="A52" s="9" t="s">
        <v>42</v>
      </c>
      <c r="B52" s="21"/>
      <c r="C52" s="21"/>
    </row>
    <row r="53" spans="1:3" x14ac:dyDescent="0.2">
      <c r="A53" s="6" t="s">
        <v>11</v>
      </c>
      <c r="B53" s="20">
        <f>+B54+B57</f>
        <v>-14113533.609999999</v>
      </c>
      <c r="C53" s="20">
        <f>+C54+C57</f>
        <v>-28617657.760000002</v>
      </c>
    </row>
    <row r="54" spans="1:3" x14ac:dyDescent="0.2">
      <c r="A54" s="9" t="s">
        <v>35</v>
      </c>
      <c r="B54" s="21">
        <f>B55</f>
        <v>692550.8</v>
      </c>
      <c r="C54" s="21">
        <f>SUM(C55:C56)</f>
        <v>0</v>
      </c>
    </row>
    <row r="55" spans="1:3" x14ac:dyDescent="0.2">
      <c r="A55" s="9" t="s">
        <v>39</v>
      </c>
      <c r="B55" s="21">
        <v>692550.8</v>
      </c>
      <c r="C55" s="21"/>
    </row>
    <row r="56" spans="1:3" x14ac:dyDescent="0.2">
      <c r="A56" s="9" t="s">
        <v>34</v>
      </c>
      <c r="B56" s="21"/>
      <c r="C56" s="21"/>
    </row>
    <row r="57" spans="1:3" x14ac:dyDescent="0.2">
      <c r="A57" s="9" t="s">
        <v>43</v>
      </c>
      <c r="B57" s="21">
        <v>-14806084.41</v>
      </c>
      <c r="C57" s="21">
        <v>-28617657.760000002</v>
      </c>
    </row>
    <row r="58" spans="1:3" x14ac:dyDescent="0.2">
      <c r="A58" s="2" t="s">
        <v>29</v>
      </c>
      <c r="B58" s="20">
        <f>B48+B53</f>
        <v>-17692228.939999998</v>
      </c>
      <c r="C58" s="20">
        <v>-26309948.5</v>
      </c>
    </row>
    <row r="59" spans="1:3" x14ac:dyDescent="0.2">
      <c r="A59" s="2" t="s">
        <v>30</v>
      </c>
      <c r="B59" s="20">
        <v>-57772744.57</v>
      </c>
      <c r="C59" s="20">
        <v>-35425168.149999999</v>
      </c>
    </row>
    <row r="60" spans="1:3" x14ac:dyDescent="0.2">
      <c r="A60" s="2" t="s">
        <v>31</v>
      </c>
      <c r="B60" s="20">
        <f>C61</f>
        <v>101802436.01000001</v>
      </c>
      <c r="C60" s="20">
        <v>66377267.859999999</v>
      </c>
    </row>
    <row r="61" spans="1:3" x14ac:dyDescent="0.2">
      <c r="A61" s="4" t="s">
        <v>32</v>
      </c>
      <c r="B61" s="22">
        <f>-B59+B60</f>
        <v>159575180.58000001</v>
      </c>
      <c r="C61" s="22">
        <v>101802436.01000001</v>
      </c>
    </row>
    <row r="63" spans="1:3" ht="22.5" customHeight="1" x14ac:dyDescent="0.2">
      <c r="A63" s="18" t="s">
        <v>48</v>
      </c>
      <c r="B63" s="18"/>
      <c r="C63" s="18"/>
    </row>
    <row r="64" spans="1:3" x14ac:dyDescent="0.2">
      <c r="A64" s="11"/>
      <c r="B64" s="11"/>
      <c r="C64" s="12"/>
    </row>
    <row r="65" spans="1:3" x14ac:dyDescent="0.2">
      <c r="A65" s="13"/>
      <c r="B65" s="11"/>
      <c r="C65" s="11"/>
    </row>
    <row r="66" spans="1:3" x14ac:dyDescent="0.2">
      <c r="A66" s="11"/>
      <c r="B66" s="11"/>
      <c r="C66" s="11"/>
    </row>
    <row r="67" spans="1:3" x14ac:dyDescent="0.2">
      <c r="A67" s="11"/>
      <c r="B67" s="10"/>
      <c r="C67" s="10"/>
    </row>
    <row r="68" spans="1:3" x14ac:dyDescent="0.2">
      <c r="A68" s="14"/>
      <c r="B68" s="15"/>
      <c r="C68" s="14"/>
    </row>
  </sheetData>
  <mergeCells count="2">
    <mergeCell ref="A1:C1"/>
    <mergeCell ref="A63:C6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2017-03-02T18:57:17Z</cp:lastPrinted>
  <dcterms:created xsi:type="dcterms:W3CDTF">2012-12-11T20:31:36Z</dcterms:created>
  <dcterms:modified xsi:type="dcterms:W3CDTF">2017-10-26T18:24:20Z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