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A" sheetId="1" r:id="rId1"/>
  </sheets>
  <calcPr calcId="152511"/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D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<sst xmlns="http://schemas.openxmlformats.org/spreadsheetml/2006/main" count="140" uniqueCount="139">
  <si>
    <t>APROBADO</t>
  </si>
  <si>
    <t>AMPLIACIONES / REDUCCIONES</t>
  </si>
  <si>
    <t>MODIFICADO</t>
  </si>
  <si>
    <t>DEVENGADO</t>
  </si>
  <si>
    <t>PAGADO</t>
  </si>
  <si>
    <t>SUBEJERCICIO</t>
  </si>
  <si>
    <t>31111-0101</t>
  </si>
  <si>
    <t>PRESIDENTE</t>
  </si>
  <si>
    <t>31111-0102</t>
  </si>
  <si>
    <t>SINDICO</t>
  </si>
  <si>
    <t>31111-0103</t>
  </si>
  <si>
    <t>REGIDORES</t>
  </si>
  <si>
    <t>31111-0201</t>
  </si>
  <si>
    <t>DESPACHO DEL PRESIDENTE</t>
  </si>
  <si>
    <t>31111-0301</t>
  </si>
  <si>
    <t>DESP SRIO PARTICULAR</t>
  </si>
  <si>
    <t>31111-0303</t>
  </si>
  <si>
    <t>COMUNICACION SOCIAL</t>
  </si>
  <si>
    <t>31111-0401</t>
  </si>
  <si>
    <t>DESP SRIO AYUNTAMNTO</t>
  </si>
  <si>
    <t>31111-0402</t>
  </si>
  <si>
    <t>DIR REGTOS FISCALIZA</t>
  </si>
  <si>
    <t>31111-0403</t>
  </si>
  <si>
    <t>DEPARTAMENTO JURIDICO</t>
  </si>
  <si>
    <t>31111-0404</t>
  </si>
  <si>
    <t>RECLUTTO Y EXTRANJER</t>
  </si>
  <si>
    <t>31111-0405</t>
  </si>
  <si>
    <t>UNID ACCESO A INFORM</t>
  </si>
  <si>
    <t>31111-0406</t>
  </si>
  <si>
    <t>JUZGADO ADMISTTIVO</t>
  </si>
  <si>
    <t>31111-0407</t>
  </si>
  <si>
    <t>ARCHIVO HISTORICO</t>
  </si>
  <si>
    <t>31111-0501</t>
  </si>
  <si>
    <t>DESPACHO DEL TESORERO</t>
  </si>
  <si>
    <t>31111-0502</t>
  </si>
  <si>
    <t>CONTABILIDAD</t>
  </si>
  <si>
    <t>31111-0503</t>
  </si>
  <si>
    <t>CATASTRO Y PREDIAL</t>
  </si>
  <si>
    <t>31111-0504</t>
  </si>
  <si>
    <t>CONTROL PATRIMONIAL</t>
  </si>
  <si>
    <t>31111-0505</t>
  </si>
  <si>
    <t>DEPARTAMENTO DE INFO</t>
  </si>
  <si>
    <t>31111-0601</t>
  </si>
  <si>
    <t>DESPACHO DEL CONTRALOR</t>
  </si>
  <si>
    <t>31111-0602</t>
  </si>
  <si>
    <t>AUD GUB Y REVCTA PUB</t>
  </si>
  <si>
    <t>31111-0603</t>
  </si>
  <si>
    <t>ASUNTOS JURI ADMTIVO</t>
  </si>
  <si>
    <t>31111-0604</t>
  </si>
  <si>
    <t>EVAL Y CONTR DE OBRA</t>
  </si>
  <si>
    <t>31111-0701</t>
  </si>
  <si>
    <t>DESP DIR OBRA PUBLCA</t>
  </si>
  <si>
    <t>31111-0702</t>
  </si>
  <si>
    <t>PRESPTOS Y PROYECTOS</t>
  </si>
  <si>
    <t>31111-0703</t>
  </si>
  <si>
    <t>CONTROL DE OBRA</t>
  </si>
  <si>
    <t>31111-0705</t>
  </si>
  <si>
    <t>DEPARTAMENTO DE MATE</t>
  </si>
  <si>
    <t>31111-0706</t>
  </si>
  <si>
    <t>AREA DE CONSTRUCCION</t>
  </si>
  <si>
    <t>31111-0801</t>
  </si>
  <si>
    <t>DESP DIR SER PUBLCOS</t>
  </si>
  <si>
    <t>31111-0802</t>
  </si>
  <si>
    <t>ALUMBRADO PUBLICO</t>
  </si>
  <si>
    <t>31111-0803</t>
  </si>
  <si>
    <t>DEPARTAMENTO DE LIMPIA</t>
  </si>
  <si>
    <t>31111-0804</t>
  </si>
  <si>
    <t>PARQUES Y JARDINES</t>
  </si>
  <si>
    <t>31111-0805</t>
  </si>
  <si>
    <t>RASTRO MUNICIPAL</t>
  </si>
  <si>
    <t>31111-0806</t>
  </si>
  <si>
    <t>MERCADO MUNICIPAL</t>
  </si>
  <si>
    <t>31111-0807</t>
  </si>
  <si>
    <t>DEPARTAMENTO DE PANTEONES</t>
  </si>
  <si>
    <t>31111-0901</t>
  </si>
  <si>
    <t>DESP DIR DES SOC RUR</t>
  </si>
  <si>
    <t>31111-0902</t>
  </si>
  <si>
    <t>ENLACE MPAL PROSPERA</t>
  </si>
  <si>
    <t>31111-0903</t>
  </si>
  <si>
    <t>DEPARTAMENTO DE SALUD</t>
  </si>
  <si>
    <t>31111-0904</t>
  </si>
  <si>
    <t>DEPARTAMENTO DE COPLADEM</t>
  </si>
  <si>
    <t>31111-1001</t>
  </si>
  <si>
    <t>DES DIR DES INT MUJE</t>
  </si>
  <si>
    <t>31111-1101</t>
  </si>
  <si>
    <t>DES DIR SEG PUB TRAN</t>
  </si>
  <si>
    <t>31111-1102</t>
  </si>
  <si>
    <t>DIR MPAL PROTE CIVIL</t>
  </si>
  <si>
    <t>31111-1103</t>
  </si>
  <si>
    <t>TRANSTO Y TRANSPORTE</t>
  </si>
  <si>
    <t>31111-1104</t>
  </si>
  <si>
    <t>CARCEL MUNICIPAL</t>
  </si>
  <si>
    <t>31111-1201</t>
  </si>
  <si>
    <t>DESP DIR DES ECONMCO</t>
  </si>
  <si>
    <t>31111-1202</t>
  </si>
  <si>
    <t>SERVOS EMPRESARIALES</t>
  </si>
  <si>
    <t>31111-1301</t>
  </si>
  <si>
    <t>DES DIR DES URB ECOL</t>
  </si>
  <si>
    <t>31111-1401</t>
  </si>
  <si>
    <t>DES DIR EDU CCO DEVO</t>
  </si>
  <si>
    <t>31111-1403</t>
  </si>
  <si>
    <t>DEPARTAMENTO DE BIBL</t>
  </si>
  <si>
    <t>31111-1406</t>
  </si>
  <si>
    <t>DEPARTAMENTO DE AUDITORIO</t>
  </si>
  <si>
    <t>31111-1501</t>
  </si>
  <si>
    <t>DESPACHO DEL OFICIAL MAYOR</t>
  </si>
  <si>
    <t>31111-1503</t>
  </si>
  <si>
    <t>ADQUISICIONES</t>
  </si>
  <si>
    <t>31111-1504</t>
  </si>
  <si>
    <t>RECURSOS HUMANOS</t>
  </si>
  <si>
    <t>31111-1701</t>
  </si>
  <si>
    <t>DIRECCIÓN COMISIÓN M</t>
  </si>
  <si>
    <t>31111-1703</t>
  </si>
  <si>
    <t>DEPARTAMENTO DE UNID</t>
  </si>
  <si>
    <t>31111-1704</t>
  </si>
  <si>
    <t>DEPARTAMENTO DE GIMNASIO</t>
  </si>
  <si>
    <t>31111-1705</t>
  </si>
  <si>
    <t>DEPARTAMENTO DE ATEN</t>
  </si>
  <si>
    <t>31111-1801</t>
  </si>
  <si>
    <t>DIRECCIÓN DE TURISMO</t>
  </si>
  <si>
    <t>31111-1901</t>
  </si>
  <si>
    <t>DIRECCIÓN DE ECOLOGÍA</t>
  </si>
  <si>
    <t>31111-2001</t>
  </si>
  <si>
    <t>INSTITUTO MUNICIPAL</t>
  </si>
  <si>
    <t>31111-2101</t>
  </si>
  <si>
    <t>INSTITUTO DE PLANEACIÓN</t>
  </si>
  <si>
    <t>31111-2201</t>
  </si>
  <si>
    <t>COMISARÍA DE  SEGURI</t>
  </si>
  <si>
    <t>31111-2202</t>
  </si>
  <si>
    <t>COORDINACIÓN DE PROT</t>
  </si>
  <si>
    <t>31111-2203</t>
  </si>
  <si>
    <t>COORDINACIÓN DE TRANSITO </t>
  </si>
  <si>
    <t>31111-2204</t>
  </si>
  <si>
    <t>31111-2205</t>
  </si>
  <si>
    <t>COORDINACIÓN DE MOVI</t>
  </si>
  <si>
    <t xml:space="preserve">CONCEPTO </t>
  </si>
  <si>
    <t>PRESUPUESTO DE EGRESOS</t>
  </si>
  <si>
    <t>MUNICIPIO DE VALLE DE SANTIAGO, GTO
ESTADO ANALÍTICO DEL EJERCICIO DEL PRESUPUESTO DE EGRESOS
CLASIFICACIÓN ADMINISTRATIVA
DEL 1 DE ENERO AL 30 DE SEPTIEMBRE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</si>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</sst>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3" fillId="0" borderId="0"/>
    <xf numFmtId="0" fontId="4" fillId="0" borderId="0"/>
    <xf numFmtId="166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 applyProtection="1"/>
    <xf numFmtId="49" fontId="4" fillId="0" borderId="6" xfId="0" applyNumberFormat="1" applyFont="1" applyFill="1" applyBorder="1" applyAlignment="1">
      <alignment horizontal="left"/>
    </xf>
    <xf numFmtId="164" fontId="4" fillId="0" borderId="6" xfId="0" applyNumberFormat="1" applyFont="1" applyFill="1" applyBorder="1" applyAlignment="1"/>
    <xf numFmtId="165" fontId="4" fillId="0" borderId="6" xfId="0" applyNumberFormat="1" applyFont="1" applyFill="1" applyBorder="1" applyAlignment="1"/>
    <xf numFmtId="49" fontId="4" fillId="0" borderId="7" xfId="0" applyNumberFormat="1" applyFont="1" applyFill="1" applyBorder="1" applyAlignment="1">
      <alignment horizontal="left"/>
    </xf>
    <xf numFmtId="165" fontId="4" fillId="0" borderId="7" xfId="0" applyNumberFormat="1" applyFont="1" applyFill="1" applyBorder="1" applyAlignment="1"/>
    <xf numFmtId="164" fontId="4" fillId="0" borderId="7" xfId="0" applyNumberFormat="1" applyFont="1" applyFill="1" applyBorder="1" applyAlignment="1"/>
    <xf numFmtId="164" fontId="8" fillId="0" borderId="4" xfId="0" applyNumberFormat="1" applyFont="1" applyFill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1038224</xdr:colOff>
      <xdr:row>0</xdr:row>
      <xdr:rowOff>619125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43074" cy="6191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I1" sqref="I1"/>
    </sheetView>
  </sheetViews>
  <sheetFormatPr baseColWidth="10" defaultRowHeight="15" x14ac:dyDescent="0.25"/>
  <cols>
    <col min="1" max="1" width="10.5703125" style="1" customWidth="1"/>
    <col min="2" max="2" width="35.42578125" style="1" customWidth="1"/>
    <col min="3" max="8" width="15.7109375" style="1" customWidth="1"/>
    <col min="9" max="16384" width="11.42578125" style="1"/>
  </cols>
  <sheetData>
    <row r="1" spans="1:8" ht="50.1" customHeight="1" x14ac:dyDescent="0.25">
      <c r="A1" s="12" t="s">
        <v>137</v>
      </c>
      <c r="B1" s="13"/>
      <c r="C1" s="13"/>
      <c r="D1" s="13"/>
      <c r="E1" s="13"/>
      <c r="F1" s="13"/>
      <c r="G1" s="13"/>
      <c r="H1" s="14"/>
    </row>
    <row r="2" spans="1:8" ht="24.95" customHeight="1" x14ac:dyDescent="0.25">
      <c r="A2" s="15" t="s">
        <v>135</v>
      </c>
      <c r="B2" s="16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8" x14ac:dyDescent="0.25">
      <c r="A3" s="3">
        <v>900001</v>
      </c>
      <c r="B3" s="4" t="s">
        <v>136</v>
      </c>
      <c r="C3" s="11">
        <f>SUM(C4:C68)</f>
        <v>622253800.19000006</v>
      </c>
      <c r="D3" s="11">
        <f t="shared" ref="D3:E3" si="0">SUM(D4:D68)</f>
        <v>-120319709.22</v>
      </c>
      <c r="E3" s="11">
        <f t="shared" si="0"/>
        <v>501934090.96999997</v>
      </c>
      <c r="F3" s="11">
        <f>SUM(F4:F68)</f>
        <v>220374865.61999997</v>
      </c>
      <c r="G3" s="11">
        <f t="shared" ref="G3:H3" si="1">SUM(G4:G68)</f>
        <v>212643344.21000007</v>
      </c>
      <c r="H3" s="11">
        <f t="shared" si="1"/>
        <v>281559225.35000008</v>
      </c>
    </row>
    <row r="4" spans="1:8" x14ac:dyDescent="0.25">
      <c r="A4" s="5" t="s">
        <v>6</v>
      </c>
      <c r="B4" s="5" t="s">
        <v>7</v>
      </c>
      <c r="C4" s="6">
        <v>1584521</v>
      </c>
      <c r="D4" s="6">
        <v>33033</v>
      </c>
      <c r="E4" s="6">
        <v>1617554</v>
      </c>
      <c r="F4" s="6">
        <v>1013592.3</v>
      </c>
      <c r="G4" s="6">
        <v>1013592.3</v>
      </c>
      <c r="H4" s="6">
        <f>E4-F4</f>
        <v>603961.69999999995</v>
      </c>
    </row>
    <row r="5" spans="1:8" x14ac:dyDescent="0.25">
      <c r="A5" s="5" t="s">
        <v>8</v>
      </c>
      <c r="B5" s="5" t="s">
        <v>9</v>
      </c>
      <c r="C5" s="6">
        <v>1238640</v>
      </c>
      <c r="D5" s="6">
        <v>17374</v>
      </c>
      <c r="E5" s="6">
        <v>1256014</v>
      </c>
      <c r="F5" s="6">
        <v>865785.84</v>
      </c>
      <c r="G5" s="6">
        <v>861371.31</v>
      </c>
      <c r="H5" s="6">
        <f t="shared" ref="H5:H68" si="2">E5-F5</f>
        <v>390228.16000000003</v>
      </c>
    </row>
    <row r="6" spans="1:8" x14ac:dyDescent="0.25">
      <c r="A6" s="5" t="s">
        <v>10</v>
      </c>
      <c r="B6" s="5" t="s">
        <v>11</v>
      </c>
      <c r="C6" s="6">
        <v>9680159</v>
      </c>
      <c r="D6" s="6">
        <v>155000</v>
      </c>
      <c r="E6" s="6">
        <v>9835159</v>
      </c>
      <c r="F6" s="6">
        <v>6415301.96</v>
      </c>
      <c r="G6" s="6">
        <v>6346208.9100000001</v>
      </c>
      <c r="H6" s="6">
        <f t="shared" si="2"/>
        <v>3419857.04</v>
      </c>
    </row>
    <row r="7" spans="1:8" x14ac:dyDescent="0.25">
      <c r="A7" s="5" t="s">
        <v>12</v>
      </c>
      <c r="B7" s="5" t="s">
        <v>13</v>
      </c>
      <c r="C7" s="6">
        <v>2584367</v>
      </c>
      <c r="D7" s="6">
        <v>495000</v>
      </c>
      <c r="E7" s="6">
        <v>3079367</v>
      </c>
      <c r="F7" s="6">
        <v>2186959.5499999998</v>
      </c>
      <c r="G7" s="6">
        <v>2142569.06</v>
      </c>
      <c r="H7" s="6">
        <f t="shared" si="2"/>
        <v>892407.45000000019</v>
      </c>
    </row>
    <row r="8" spans="1:8" x14ac:dyDescent="0.25">
      <c r="A8" s="5" t="s">
        <v>14</v>
      </c>
      <c r="B8" s="5" t="s">
        <v>15</v>
      </c>
      <c r="C8" s="6">
        <v>6400848</v>
      </c>
      <c r="D8" s="6">
        <v>5193999.5999999996</v>
      </c>
      <c r="E8" s="6">
        <v>11594847.6</v>
      </c>
      <c r="F8" s="6">
        <v>4760246.1100000003</v>
      </c>
      <c r="G8" s="6">
        <v>4449430.58</v>
      </c>
      <c r="H8" s="6">
        <f t="shared" si="2"/>
        <v>6834601.4899999993</v>
      </c>
    </row>
    <row r="9" spans="1:8" x14ac:dyDescent="0.25">
      <c r="A9" s="5" t="s">
        <v>16</v>
      </c>
      <c r="B9" s="5" t="s">
        <v>17</v>
      </c>
      <c r="C9" s="6">
        <v>3213948</v>
      </c>
      <c r="D9" s="6">
        <v>398000</v>
      </c>
      <c r="E9" s="6">
        <v>3611948</v>
      </c>
      <c r="F9" s="6">
        <v>2341216.63</v>
      </c>
      <c r="G9" s="6">
        <v>1812253.63</v>
      </c>
      <c r="H9" s="6">
        <f t="shared" si="2"/>
        <v>1270731.3700000001</v>
      </c>
    </row>
    <row r="10" spans="1:8" x14ac:dyDescent="0.25">
      <c r="A10" s="5" t="s">
        <v>18</v>
      </c>
      <c r="B10" s="5" t="s">
        <v>19</v>
      </c>
      <c r="C10" s="6">
        <v>1108804</v>
      </c>
      <c r="D10" s="6">
        <v>105420</v>
      </c>
      <c r="E10" s="6">
        <v>1214224</v>
      </c>
      <c r="F10" s="6">
        <v>722297.02</v>
      </c>
      <c r="G10" s="6">
        <v>719617.52</v>
      </c>
      <c r="H10" s="6">
        <f t="shared" si="2"/>
        <v>491926.98</v>
      </c>
    </row>
    <row r="11" spans="1:8" x14ac:dyDescent="0.25">
      <c r="A11" s="5" t="s">
        <v>20</v>
      </c>
      <c r="B11" s="5" t="s">
        <v>21</v>
      </c>
      <c r="C11" s="6">
        <v>3446704</v>
      </c>
      <c r="D11" s="6">
        <v>14553.6</v>
      </c>
      <c r="E11" s="6">
        <v>3461257.6</v>
      </c>
      <c r="F11" s="6">
        <v>2245407.9700000002</v>
      </c>
      <c r="G11" s="6">
        <v>2235735.83</v>
      </c>
      <c r="H11" s="6">
        <f t="shared" si="2"/>
        <v>1215849.6299999999</v>
      </c>
    </row>
    <row r="12" spans="1:8" x14ac:dyDescent="0.25">
      <c r="A12" s="5" t="s">
        <v>22</v>
      </c>
      <c r="B12" s="5" t="s">
        <v>23</v>
      </c>
      <c r="C12" s="6">
        <v>1700295</v>
      </c>
      <c r="D12" s="6">
        <v>0</v>
      </c>
      <c r="E12" s="6">
        <v>1700295</v>
      </c>
      <c r="F12" s="6">
        <v>849855.32</v>
      </c>
      <c r="G12" s="6">
        <v>802883.36</v>
      </c>
      <c r="H12" s="6">
        <f t="shared" si="2"/>
        <v>850439.68000000005</v>
      </c>
    </row>
    <row r="13" spans="1:8" x14ac:dyDescent="0.25">
      <c r="A13" s="5" t="s">
        <v>24</v>
      </c>
      <c r="B13" s="5" t="s">
        <v>25</v>
      </c>
      <c r="C13" s="6">
        <v>103426</v>
      </c>
      <c r="D13" s="7">
        <v>0</v>
      </c>
      <c r="E13" s="6">
        <v>103426</v>
      </c>
      <c r="F13" s="6">
        <v>66606.070000000007</v>
      </c>
      <c r="G13" s="6">
        <v>66272.31</v>
      </c>
      <c r="H13" s="6">
        <f t="shared" si="2"/>
        <v>36819.929999999993</v>
      </c>
    </row>
    <row r="14" spans="1:8" x14ac:dyDescent="0.25">
      <c r="A14" s="5" t="s">
        <v>26</v>
      </c>
      <c r="B14" s="5" t="s">
        <v>27</v>
      </c>
      <c r="C14" s="6">
        <v>419808</v>
      </c>
      <c r="D14" s="6">
        <v>0</v>
      </c>
      <c r="E14" s="6">
        <v>419808</v>
      </c>
      <c r="F14" s="6">
        <v>274812.40999999997</v>
      </c>
      <c r="G14" s="6">
        <v>273139.93</v>
      </c>
      <c r="H14" s="6">
        <f t="shared" si="2"/>
        <v>144995.59000000003</v>
      </c>
    </row>
    <row r="15" spans="1:8" x14ac:dyDescent="0.25">
      <c r="A15" s="5" t="s">
        <v>28</v>
      </c>
      <c r="B15" s="5" t="s">
        <v>29</v>
      </c>
      <c r="C15" s="6">
        <v>429098</v>
      </c>
      <c r="D15" s="6">
        <v>0</v>
      </c>
      <c r="E15" s="6">
        <v>429098</v>
      </c>
      <c r="F15" s="6">
        <v>280680.21999999997</v>
      </c>
      <c r="G15" s="6">
        <v>278796.38</v>
      </c>
      <c r="H15" s="6">
        <f t="shared" si="2"/>
        <v>148417.78000000003</v>
      </c>
    </row>
    <row r="16" spans="1:8" x14ac:dyDescent="0.25">
      <c r="A16" s="5" t="s">
        <v>30</v>
      </c>
      <c r="B16" s="5" t="s">
        <v>31</v>
      </c>
      <c r="C16" s="6">
        <v>244052</v>
      </c>
      <c r="D16" s="7">
        <v>0</v>
      </c>
      <c r="E16" s="6">
        <v>244052</v>
      </c>
      <c r="F16" s="6">
        <v>156941.92000000001</v>
      </c>
      <c r="G16" s="6">
        <v>156616.70000000001</v>
      </c>
      <c r="H16" s="6">
        <f t="shared" si="2"/>
        <v>87110.079999999987</v>
      </c>
    </row>
    <row r="17" spans="1:8" x14ac:dyDescent="0.25">
      <c r="A17" s="5" t="s">
        <v>32</v>
      </c>
      <c r="B17" s="5" t="s">
        <v>33</v>
      </c>
      <c r="C17" s="6">
        <v>51463234.310000002</v>
      </c>
      <c r="D17" s="6">
        <v>-129432.31</v>
      </c>
      <c r="E17" s="6">
        <v>51333802</v>
      </c>
      <c r="F17" s="6">
        <v>35286241.659999996</v>
      </c>
      <c r="G17" s="6">
        <v>35025060.649999999</v>
      </c>
      <c r="H17" s="6">
        <f t="shared" si="2"/>
        <v>16047560.340000004</v>
      </c>
    </row>
    <row r="18" spans="1:8" x14ac:dyDescent="0.25">
      <c r="A18" s="5" t="s">
        <v>34</v>
      </c>
      <c r="B18" s="5" t="s">
        <v>35</v>
      </c>
      <c r="C18" s="6">
        <v>3717607.99</v>
      </c>
      <c r="D18" s="6">
        <v>257437</v>
      </c>
      <c r="E18" s="6">
        <v>3975044.99</v>
      </c>
      <c r="F18" s="6">
        <v>2419015.84</v>
      </c>
      <c r="G18" s="6">
        <v>2388671.04</v>
      </c>
      <c r="H18" s="6">
        <f t="shared" si="2"/>
        <v>1556029.1500000004</v>
      </c>
    </row>
    <row r="19" spans="1:8" x14ac:dyDescent="0.25">
      <c r="A19" s="5" t="s">
        <v>36</v>
      </c>
      <c r="B19" s="5" t="s">
        <v>37</v>
      </c>
      <c r="C19" s="6">
        <v>1235867</v>
      </c>
      <c r="D19" s="6">
        <v>1722.9</v>
      </c>
      <c r="E19" s="6">
        <v>1237589.8999999999</v>
      </c>
      <c r="F19" s="6">
        <v>813890.73</v>
      </c>
      <c r="G19" s="6">
        <v>808400.33</v>
      </c>
      <c r="H19" s="6">
        <f t="shared" si="2"/>
        <v>423699.16999999993</v>
      </c>
    </row>
    <row r="20" spans="1:8" x14ac:dyDescent="0.25">
      <c r="A20" s="5" t="s">
        <v>38</v>
      </c>
      <c r="B20" s="5" t="s">
        <v>39</v>
      </c>
      <c r="C20" s="6">
        <v>523101</v>
      </c>
      <c r="D20" s="6">
        <v>69624</v>
      </c>
      <c r="E20" s="6">
        <v>592725</v>
      </c>
      <c r="F20" s="6">
        <v>389350.55</v>
      </c>
      <c r="G20" s="6">
        <v>389350.55</v>
      </c>
      <c r="H20" s="6">
        <f t="shared" si="2"/>
        <v>203374.45</v>
      </c>
    </row>
    <row r="21" spans="1:8" x14ac:dyDescent="0.25">
      <c r="A21" s="5" t="s">
        <v>40</v>
      </c>
      <c r="B21" s="5" t="s">
        <v>41</v>
      </c>
      <c r="C21" s="6">
        <v>975365</v>
      </c>
      <c r="D21" s="6">
        <v>15000</v>
      </c>
      <c r="E21" s="6">
        <v>990365</v>
      </c>
      <c r="F21" s="6">
        <v>670616.93999999994</v>
      </c>
      <c r="G21" s="6">
        <v>655772.85</v>
      </c>
      <c r="H21" s="6">
        <f t="shared" si="2"/>
        <v>319748.06000000006</v>
      </c>
    </row>
    <row r="22" spans="1:8" x14ac:dyDescent="0.25">
      <c r="A22" s="5" t="s">
        <v>42</v>
      </c>
      <c r="B22" s="5" t="s">
        <v>43</v>
      </c>
      <c r="C22" s="6">
        <v>789836.2</v>
      </c>
      <c r="D22" s="6">
        <v>42851</v>
      </c>
      <c r="E22" s="6">
        <v>832687.2</v>
      </c>
      <c r="F22" s="6">
        <v>532245.06999999995</v>
      </c>
      <c r="G22" s="6">
        <v>530434.56999999995</v>
      </c>
      <c r="H22" s="6">
        <f t="shared" si="2"/>
        <v>300442.13</v>
      </c>
    </row>
    <row r="23" spans="1:8" x14ac:dyDescent="0.25">
      <c r="A23" s="5" t="s">
        <v>44</v>
      </c>
      <c r="B23" s="5" t="s">
        <v>45</v>
      </c>
      <c r="C23" s="6">
        <v>553120.65</v>
      </c>
      <c r="D23" s="6">
        <v>88026</v>
      </c>
      <c r="E23" s="6">
        <v>641146.65</v>
      </c>
      <c r="F23" s="6">
        <v>404397.54</v>
      </c>
      <c r="G23" s="6">
        <v>402012.9</v>
      </c>
      <c r="H23" s="6">
        <f t="shared" si="2"/>
        <v>236749.11000000004</v>
      </c>
    </row>
    <row r="24" spans="1:8" x14ac:dyDescent="0.25">
      <c r="A24" s="5" t="s">
        <v>46</v>
      </c>
      <c r="B24" s="5" t="s">
        <v>47</v>
      </c>
      <c r="C24" s="6">
        <v>642009.9</v>
      </c>
      <c r="D24" s="7">
        <v>0</v>
      </c>
      <c r="E24" s="6">
        <v>642009.9</v>
      </c>
      <c r="F24" s="6">
        <v>419470.45</v>
      </c>
      <c r="G24" s="6">
        <v>419470.45</v>
      </c>
      <c r="H24" s="6">
        <f t="shared" si="2"/>
        <v>222539.45</v>
      </c>
    </row>
    <row r="25" spans="1:8" x14ac:dyDescent="0.25">
      <c r="A25" s="5" t="s">
        <v>48</v>
      </c>
      <c r="B25" s="5" t="s">
        <v>49</v>
      </c>
      <c r="C25" s="6">
        <v>413382.73</v>
      </c>
      <c r="D25" s="6">
        <v>-1251</v>
      </c>
      <c r="E25" s="6">
        <v>412131.73</v>
      </c>
      <c r="F25" s="6">
        <v>270452.99</v>
      </c>
      <c r="G25" s="6">
        <v>270452.99</v>
      </c>
      <c r="H25" s="6">
        <f t="shared" si="2"/>
        <v>141678.74</v>
      </c>
    </row>
    <row r="26" spans="1:8" x14ac:dyDescent="0.25">
      <c r="A26" s="5" t="s">
        <v>50</v>
      </c>
      <c r="B26" s="5" t="s">
        <v>51</v>
      </c>
      <c r="C26" s="6">
        <v>1028484</v>
      </c>
      <c r="D26" s="6">
        <v>221000</v>
      </c>
      <c r="E26" s="6">
        <v>1249484</v>
      </c>
      <c r="F26" s="6">
        <v>680853.56</v>
      </c>
      <c r="G26" s="6">
        <v>680853.56</v>
      </c>
      <c r="H26" s="6">
        <f t="shared" si="2"/>
        <v>568630.43999999994</v>
      </c>
    </row>
    <row r="27" spans="1:8" x14ac:dyDescent="0.25">
      <c r="A27" s="5" t="s">
        <v>52</v>
      </c>
      <c r="B27" s="5" t="s">
        <v>53</v>
      </c>
      <c r="C27" s="6">
        <v>631178</v>
      </c>
      <c r="D27" s="7">
        <v>0</v>
      </c>
      <c r="E27" s="6">
        <v>631178</v>
      </c>
      <c r="F27" s="6">
        <v>404820.8</v>
      </c>
      <c r="G27" s="6">
        <v>404820.8</v>
      </c>
      <c r="H27" s="6">
        <f t="shared" si="2"/>
        <v>226357.2</v>
      </c>
    </row>
    <row r="28" spans="1:8" x14ac:dyDescent="0.25">
      <c r="A28" s="5" t="s">
        <v>54</v>
      </c>
      <c r="B28" s="5" t="s">
        <v>55</v>
      </c>
      <c r="C28" s="6">
        <v>359420247.63999999</v>
      </c>
      <c r="D28" s="6">
        <f>E28-C28</f>
        <v>-125057728.72</v>
      </c>
      <c r="E28" s="6">
        <v>234362518.91999999</v>
      </c>
      <c r="F28" s="6">
        <v>56997574.439999998</v>
      </c>
      <c r="G28" s="6">
        <v>52252491.439999998</v>
      </c>
      <c r="H28" s="6">
        <f t="shared" si="2"/>
        <v>177364944.47999999</v>
      </c>
    </row>
    <row r="29" spans="1:8" x14ac:dyDescent="0.25">
      <c r="A29" s="5" t="s">
        <v>56</v>
      </c>
      <c r="B29" s="5" t="s">
        <v>57</v>
      </c>
      <c r="C29" s="6">
        <v>5396911</v>
      </c>
      <c r="D29" s="6">
        <v>0</v>
      </c>
      <c r="E29" s="6">
        <v>5396911</v>
      </c>
      <c r="F29" s="6">
        <v>3462539.43</v>
      </c>
      <c r="G29" s="6">
        <v>3462539.43</v>
      </c>
      <c r="H29" s="6">
        <f t="shared" si="2"/>
        <v>1934371.5699999998</v>
      </c>
    </row>
    <row r="30" spans="1:8" x14ac:dyDescent="0.25">
      <c r="A30" s="5" t="s">
        <v>58</v>
      </c>
      <c r="B30" s="5" t="s">
        <v>59</v>
      </c>
      <c r="C30" s="6">
        <v>1848686</v>
      </c>
      <c r="D30" s="7">
        <v>0</v>
      </c>
      <c r="E30" s="6">
        <v>1848686</v>
      </c>
      <c r="F30" s="6">
        <v>1190931.74</v>
      </c>
      <c r="G30" s="6">
        <v>1189371.74</v>
      </c>
      <c r="H30" s="6">
        <f t="shared" si="2"/>
        <v>657754.26</v>
      </c>
    </row>
    <row r="31" spans="1:8" x14ac:dyDescent="0.25">
      <c r="A31" s="5" t="s">
        <v>60</v>
      </c>
      <c r="B31" s="5" t="s">
        <v>61</v>
      </c>
      <c r="C31" s="6">
        <v>1020381</v>
      </c>
      <c r="D31" s="6">
        <v>0</v>
      </c>
      <c r="E31" s="6">
        <v>1020381</v>
      </c>
      <c r="F31" s="6">
        <v>652749.32999999996</v>
      </c>
      <c r="G31" s="6">
        <v>646255.15</v>
      </c>
      <c r="H31" s="6">
        <f t="shared" si="2"/>
        <v>367631.67000000004</v>
      </c>
    </row>
    <row r="32" spans="1:8" x14ac:dyDescent="0.25">
      <c r="A32" s="5" t="s">
        <v>62</v>
      </c>
      <c r="B32" s="5" t="s">
        <v>63</v>
      </c>
      <c r="C32" s="6">
        <v>5222431</v>
      </c>
      <c r="D32" s="6">
        <v>800000</v>
      </c>
      <c r="E32" s="6">
        <v>6022431</v>
      </c>
      <c r="F32" s="6">
        <v>4644895.84</v>
      </c>
      <c r="G32" s="6">
        <v>4616171.3600000003</v>
      </c>
      <c r="H32" s="6">
        <f t="shared" si="2"/>
        <v>1377535.1600000001</v>
      </c>
    </row>
    <row r="33" spans="1:8" x14ac:dyDescent="0.25">
      <c r="A33" s="5" t="s">
        <v>64</v>
      </c>
      <c r="B33" s="5" t="s">
        <v>65</v>
      </c>
      <c r="C33" s="6">
        <v>6906663</v>
      </c>
      <c r="D33" s="6">
        <v>1863577</v>
      </c>
      <c r="E33" s="6">
        <v>8770240</v>
      </c>
      <c r="F33" s="6">
        <v>4631296.04</v>
      </c>
      <c r="G33" s="6">
        <v>4631296.04</v>
      </c>
      <c r="H33" s="6">
        <f t="shared" si="2"/>
        <v>4138943.96</v>
      </c>
    </row>
    <row r="34" spans="1:8" x14ac:dyDescent="0.25">
      <c r="A34" s="5" t="s">
        <v>66</v>
      </c>
      <c r="B34" s="5" t="s">
        <v>67</v>
      </c>
      <c r="C34" s="6">
        <v>3518471</v>
      </c>
      <c r="D34" s="6">
        <v>0</v>
      </c>
      <c r="E34" s="6">
        <v>3518471</v>
      </c>
      <c r="F34" s="6">
        <v>2292632.69</v>
      </c>
      <c r="G34" s="6">
        <v>2278833.12</v>
      </c>
      <c r="H34" s="6">
        <f t="shared" si="2"/>
        <v>1225838.31</v>
      </c>
    </row>
    <row r="35" spans="1:8" x14ac:dyDescent="0.25">
      <c r="A35" s="5" t="s">
        <v>68</v>
      </c>
      <c r="B35" s="5" t="s">
        <v>69</v>
      </c>
      <c r="C35" s="6">
        <v>3055971</v>
      </c>
      <c r="D35" s="6">
        <v>109297</v>
      </c>
      <c r="E35" s="6">
        <v>3165268</v>
      </c>
      <c r="F35" s="6">
        <v>2034973.82</v>
      </c>
      <c r="G35" s="6">
        <v>2010296.92</v>
      </c>
      <c r="H35" s="6">
        <f t="shared" si="2"/>
        <v>1130294.18</v>
      </c>
    </row>
    <row r="36" spans="1:8" x14ac:dyDescent="0.25">
      <c r="A36" s="5" t="s">
        <v>70</v>
      </c>
      <c r="B36" s="5" t="s">
        <v>71</v>
      </c>
      <c r="C36" s="6">
        <v>2320490</v>
      </c>
      <c r="D36" s="6">
        <v>8978.4</v>
      </c>
      <c r="E36" s="6">
        <v>2329468.4</v>
      </c>
      <c r="F36" s="6">
        <v>1501700.21</v>
      </c>
      <c r="G36" s="6">
        <v>1483568.72</v>
      </c>
      <c r="H36" s="6">
        <f t="shared" si="2"/>
        <v>827768.19</v>
      </c>
    </row>
    <row r="37" spans="1:8" x14ac:dyDescent="0.25">
      <c r="A37" s="5" t="s">
        <v>72</v>
      </c>
      <c r="B37" s="5" t="s">
        <v>73</v>
      </c>
      <c r="C37" s="6">
        <v>1561347</v>
      </c>
      <c r="D37" s="6">
        <v>179296</v>
      </c>
      <c r="E37" s="6">
        <v>1740643</v>
      </c>
      <c r="F37" s="6">
        <v>1118325.6000000001</v>
      </c>
      <c r="G37" s="6">
        <v>1103955.3</v>
      </c>
      <c r="H37" s="6">
        <f t="shared" si="2"/>
        <v>622317.39999999991</v>
      </c>
    </row>
    <row r="38" spans="1:8" x14ac:dyDescent="0.25">
      <c r="A38" s="5" t="s">
        <v>74</v>
      </c>
      <c r="B38" s="5" t="s">
        <v>75</v>
      </c>
      <c r="C38" s="6">
        <v>23401082.5</v>
      </c>
      <c r="D38" s="6">
        <v>1688678.8</v>
      </c>
      <c r="E38" s="6">
        <v>25089761.300000001</v>
      </c>
      <c r="F38" s="6">
        <v>9391560.8599999994</v>
      </c>
      <c r="G38" s="6">
        <v>9388553.8100000005</v>
      </c>
      <c r="H38" s="6">
        <f t="shared" si="2"/>
        <v>15698200.440000001</v>
      </c>
    </row>
    <row r="39" spans="1:8" x14ac:dyDescent="0.25">
      <c r="A39" s="5" t="s">
        <v>76</v>
      </c>
      <c r="B39" s="5" t="s">
        <v>77</v>
      </c>
      <c r="C39" s="6">
        <v>2939435</v>
      </c>
      <c r="D39" s="6">
        <v>0</v>
      </c>
      <c r="E39" s="6">
        <v>2939435</v>
      </c>
      <c r="F39" s="6">
        <v>2674666.7400000002</v>
      </c>
      <c r="G39" s="6">
        <v>2674666.7400000002</v>
      </c>
      <c r="H39" s="6">
        <f t="shared" si="2"/>
        <v>264768.25999999978</v>
      </c>
    </row>
    <row r="40" spans="1:8" x14ac:dyDescent="0.25">
      <c r="A40" s="5" t="s">
        <v>78</v>
      </c>
      <c r="B40" s="5" t="s">
        <v>79</v>
      </c>
      <c r="C40" s="6">
        <v>291653</v>
      </c>
      <c r="D40" s="6">
        <v>60000</v>
      </c>
      <c r="E40" s="6">
        <v>351653</v>
      </c>
      <c r="F40" s="6">
        <v>205256.78</v>
      </c>
      <c r="G40" s="6">
        <v>190256.78</v>
      </c>
      <c r="H40" s="6">
        <f t="shared" si="2"/>
        <v>146396.22</v>
      </c>
    </row>
    <row r="41" spans="1:8" x14ac:dyDescent="0.25">
      <c r="A41" s="5" t="s">
        <v>80</v>
      </c>
      <c r="B41" s="5" t="s">
        <v>81</v>
      </c>
      <c r="C41" s="6">
        <v>956606</v>
      </c>
      <c r="D41" s="6">
        <v>0</v>
      </c>
      <c r="E41" s="6">
        <v>956606</v>
      </c>
      <c r="F41" s="6">
        <v>472125.54</v>
      </c>
      <c r="G41" s="6">
        <v>470175.54</v>
      </c>
      <c r="H41" s="6">
        <f t="shared" si="2"/>
        <v>484480.46</v>
      </c>
    </row>
    <row r="42" spans="1:8" x14ac:dyDescent="0.25">
      <c r="A42" s="5" t="s">
        <v>82</v>
      </c>
      <c r="B42" s="5" t="s">
        <v>83</v>
      </c>
      <c r="C42" s="6">
        <v>833273</v>
      </c>
      <c r="D42" s="6">
        <v>0</v>
      </c>
      <c r="E42" s="6">
        <v>833273</v>
      </c>
      <c r="F42" s="6">
        <v>460851.42</v>
      </c>
      <c r="G42" s="6">
        <v>444073.88</v>
      </c>
      <c r="H42" s="6">
        <f t="shared" si="2"/>
        <v>372421.58</v>
      </c>
    </row>
    <row r="43" spans="1:8" x14ac:dyDescent="0.25">
      <c r="A43" s="5" t="s">
        <v>84</v>
      </c>
      <c r="B43" s="5" t="s">
        <v>85</v>
      </c>
      <c r="C43" s="6">
        <v>59561768.369999997</v>
      </c>
      <c r="D43" s="6">
        <v>-50596391.640000001</v>
      </c>
      <c r="E43" s="6">
        <v>8965376.7300000004</v>
      </c>
      <c r="F43" s="6">
        <v>8936932.5500000007</v>
      </c>
      <c r="G43" s="6">
        <v>8936932.5500000007</v>
      </c>
      <c r="H43" s="6">
        <f t="shared" si="2"/>
        <v>28444.179999999702</v>
      </c>
    </row>
    <row r="44" spans="1:8" x14ac:dyDescent="0.25">
      <c r="A44" s="5" t="s">
        <v>86</v>
      </c>
      <c r="B44" s="5" t="s">
        <v>87</v>
      </c>
      <c r="C44" s="6">
        <v>43441</v>
      </c>
      <c r="D44" s="6">
        <v>-40320.97</v>
      </c>
      <c r="E44" s="6">
        <v>3120.03</v>
      </c>
      <c r="F44" s="6">
        <v>3120.03</v>
      </c>
      <c r="G44" s="6">
        <v>3120.03</v>
      </c>
      <c r="H44" s="6">
        <f t="shared" si="2"/>
        <v>0</v>
      </c>
    </row>
    <row r="45" spans="1:8" x14ac:dyDescent="0.25">
      <c r="A45" s="5" t="s">
        <v>88</v>
      </c>
      <c r="B45" s="5" t="s">
        <v>89</v>
      </c>
      <c r="C45" s="6">
        <v>250707</v>
      </c>
      <c r="D45" s="6">
        <v>-148022.71</v>
      </c>
      <c r="E45" s="6">
        <v>102684.29</v>
      </c>
      <c r="F45" s="6">
        <v>102684.29</v>
      </c>
      <c r="G45" s="6">
        <v>102684.29</v>
      </c>
      <c r="H45" s="6">
        <f t="shared" si="2"/>
        <v>0</v>
      </c>
    </row>
    <row r="46" spans="1:8" x14ac:dyDescent="0.25">
      <c r="A46" s="5" t="s">
        <v>90</v>
      </c>
      <c r="B46" s="5" t="s">
        <v>91</v>
      </c>
      <c r="C46" s="6">
        <v>96338</v>
      </c>
      <c r="D46" s="6">
        <v>-95857</v>
      </c>
      <c r="E46" s="6">
        <v>481</v>
      </c>
      <c r="F46" s="6">
        <v>481</v>
      </c>
      <c r="G46" s="6">
        <v>481</v>
      </c>
      <c r="H46" s="6">
        <f t="shared" si="2"/>
        <v>0</v>
      </c>
    </row>
    <row r="47" spans="1:8" x14ac:dyDescent="0.25">
      <c r="A47" s="5" t="s">
        <v>92</v>
      </c>
      <c r="B47" s="5" t="s">
        <v>93</v>
      </c>
      <c r="C47" s="6">
        <v>977627</v>
      </c>
      <c r="D47" s="6">
        <v>0</v>
      </c>
      <c r="E47" s="6">
        <v>977627</v>
      </c>
      <c r="F47" s="6">
        <v>636248.89</v>
      </c>
      <c r="G47" s="6">
        <v>635036.89</v>
      </c>
      <c r="H47" s="6">
        <f t="shared" si="2"/>
        <v>341378.11</v>
      </c>
    </row>
    <row r="48" spans="1:8" x14ac:dyDescent="0.25">
      <c r="A48" s="5" t="s">
        <v>94</v>
      </c>
      <c r="B48" s="5" t="s">
        <v>95</v>
      </c>
      <c r="C48" s="6">
        <v>249807</v>
      </c>
      <c r="D48" s="6">
        <v>0</v>
      </c>
      <c r="E48" s="6">
        <v>249807</v>
      </c>
      <c r="F48" s="6">
        <v>145548.92000000001</v>
      </c>
      <c r="G48" s="6">
        <v>145548.92000000001</v>
      </c>
      <c r="H48" s="6">
        <f t="shared" si="2"/>
        <v>104258.07999999999</v>
      </c>
    </row>
    <row r="49" spans="1:8" x14ac:dyDescent="0.25">
      <c r="A49" s="5" t="s">
        <v>96</v>
      </c>
      <c r="B49" s="5" t="s">
        <v>97</v>
      </c>
      <c r="C49" s="6">
        <v>2535999.7000000002</v>
      </c>
      <c r="D49" s="6">
        <v>-259999.7</v>
      </c>
      <c r="E49" s="6">
        <v>2276000</v>
      </c>
      <c r="F49" s="6">
        <v>1381401.89</v>
      </c>
      <c r="G49" s="6">
        <v>1347248.74</v>
      </c>
      <c r="H49" s="6">
        <f t="shared" si="2"/>
        <v>894598.1100000001</v>
      </c>
    </row>
    <row r="50" spans="1:8" x14ac:dyDescent="0.25">
      <c r="A50" s="5" t="s">
        <v>98</v>
      </c>
      <c r="B50" s="5" t="s">
        <v>99</v>
      </c>
      <c r="C50" s="6">
        <v>3528398</v>
      </c>
      <c r="D50" s="6">
        <v>-62000</v>
      </c>
      <c r="E50" s="6">
        <v>3466398</v>
      </c>
      <c r="F50" s="6">
        <v>2993806.83</v>
      </c>
      <c r="G50" s="6">
        <v>2990034.82</v>
      </c>
      <c r="H50" s="6">
        <f t="shared" si="2"/>
        <v>472591.16999999993</v>
      </c>
    </row>
    <row r="51" spans="1:8" x14ac:dyDescent="0.25">
      <c r="A51" s="5" t="s">
        <v>100</v>
      </c>
      <c r="B51" s="5" t="s">
        <v>101</v>
      </c>
      <c r="C51" s="6">
        <v>500028</v>
      </c>
      <c r="D51" s="6">
        <v>3000</v>
      </c>
      <c r="E51" s="6">
        <v>503028</v>
      </c>
      <c r="F51" s="6">
        <v>327399.69</v>
      </c>
      <c r="G51" s="6">
        <v>325276.69</v>
      </c>
      <c r="H51" s="6">
        <f t="shared" si="2"/>
        <v>175628.31</v>
      </c>
    </row>
    <row r="52" spans="1:8" x14ac:dyDescent="0.25">
      <c r="A52" s="5" t="s">
        <v>102</v>
      </c>
      <c r="B52" s="5" t="s">
        <v>103</v>
      </c>
      <c r="C52" s="6">
        <v>269084</v>
      </c>
      <c r="D52" s="6">
        <v>-25000</v>
      </c>
      <c r="E52" s="6">
        <v>244084</v>
      </c>
      <c r="F52" s="6">
        <v>127376.82</v>
      </c>
      <c r="G52" s="6">
        <v>126461.82</v>
      </c>
      <c r="H52" s="6">
        <f t="shared" si="2"/>
        <v>116707.18</v>
      </c>
    </row>
    <row r="53" spans="1:8" x14ac:dyDescent="0.25">
      <c r="A53" s="5" t="s">
        <v>104</v>
      </c>
      <c r="B53" s="5" t="s">
        <v>105</v>
      </c>
      <c r="C53" s="6">
        <v>22997660</v>
      </c>
      <c r="D53" s="6">
        <v>2466387.71</v>
      </c>
      <c r="E53" s="6">
        <v>25464047.710000001</v>
      </c>
      <c r="F53" s="6">
        <v>17485672.32</v>
      </c>
      <c r="G53" s="6">
        <v>16606557.58</v>
      </c>
      <c r="H53" s="6">
        <f t="shared" si="2"/>
        <v>7978375.3900000006</v>
      </c>
    </row>
    <row r="54" spans="1:8" x14ac:dyDescent="0.25">
      <c r="A54" s="5" t="s">
        <v>106</v>
      </c>
      <c r="B54" s="5" t="s">
        <v>107</v>
      </c>
      <c r="C54" s="6">
        <v>1075172</v>
      </c>
      <c r="D54" s="6">
        <v>21054</v>
      </c>
      <c r="E54" s="6">
        <v>1096226</v>
      </c>
      <c r="F54" s="6">
        <v>693316.03</v>
      </c>
      <c r="G54" s="6">
        <v>692698.03</v>
      </c>
      <c r="H54" s="6">
        <f t="shared" si="2"/>
        <v>402909.97</v>
      </c>
    </row>
    <row r="55" spans="1:8" x14ac:dyDescent="0.25">
      <c r="A55" s="5" t="s">
        <v>108</v>
      </c>
      <c r="B55" s="5" t="s">
        <v>109</v>
      </c>
      <c r="C55" s="6">
        <v>10267002</v>
      </c>
      <c r="D55" s="6">
        <v>135463</v>
      </c>
      <c r="E55" s="6">
        <v>10402465</v>
      </c>
      <c r="F55" s="6">
        <v>7213342.7800000003</v>
      </c>
      <c r="G55" s="6">
        <v>7030233.71</v>
      </c>
      <c r="H55" s="6">
        <f t="shared" si="2"/>
        <v>3189122.2199999997</v>
      </c>
    </row>
    <row r="56" spans="1:8" x14ac:dyDescent="0.25">
      <c r="A56" s="5" t="s">
        <v>110</v>
      </c>
      <c r="B56" s="5" t="s">
        <v>111</v>
      </c>
      <c r="C56" s="6">
        <v>1268766</v>
      </c>
      <c r="D56" s="6">
        <v>0</v>
      </c>
      <c r="E56" s="6">
        <v>1268766</v>
      </c>
      <c r="F56" s="6">
        <v>808467.3</v>
      </c>
      <c r="G56" s="6">
        <v>807517.3</v>
      </c>
      <c r="H56" s="6">
        <f t="shared" si="2"/>
        <v>460298.69999999995</v>
      </c>
    </row>
    <row r="57" spans="1:8" x14ac:dyDescent="0.25">
      <c r="A57" s="5" t="s">
        <v>112</v>
      </c>
      <c r="B57" s="5" t="s">
        <v>113</v>
      </c>
      <c r="C57" s="6">
        <v>2394789</v>
      </c>
      <c r="D57" s="6">
        <v>88053</v>
      </c>
      <c r="E57" s="6">
        <v>2482842</v>
      </c>
      <c r="F57" s="6">
        <v>1587110.1</v>
      </c>
      <c r="G57" s="6">
        <v>1585683.13</v>
      </c>
      <c r="H57" s="6">
        <f t="shared" si="2"/>
        <v>895731.89999999991</v>
      </c>
    </row>
    <row r="58" spans="1:8" x14ac:dyDescent="0.25">
      <c r="A58" s="5" t="s">
        <v>114</v>
      </c>
      <c r="B58" s="5" t="s">
        <v>115</v>
      </c>
      <c r="C58" s="6">
        <v>605000</v>
      </c>
      <c r="D58" s="6">
        <v>27340</v>
      </c>
      <c r="E58" s="6">
        <v>632340</v>
      </c>
      <c r="F58" s="6">
        <v>396871.4</v>
      </c>
      <c r="G58" s="6">
        <v>396871.4</v>
      </c>
      <c r="H58" s="6">
        <f t="shared" si="2"/>
        <v>235468.59999999998</v>
      </c>
    </row>
    <row r="59" spans="1:8" x14ac:dyDescent="0.25">
      <c r="A59" s="5" t="s">
        <v>116</v>
      </c>
      <c r="B59" s="5" t="s">
        <v>117</v>
      </c>
      <c r="C59" s="6">
        <v>96776</v>
      </c>
      <c r="D59" s="7">
        <v>0</v>
      </c>
      <c r="E59" s="6">
        <v>96776</v>
      </c>
      <c r="F59" s="6">
        <v>63272.37</v>
      </c>
      <c r="G59" s="6">
        <v>63272.37</v>
      </c>
      <c r="H59" s="6">
        <f t="shared" si="2"/>
        <v>33503.629999999997</v>
      </c>
    </row>
    <row r="60" spans="1:8" x14ac:dyDescent="0.25">
      <c r="A60" s="5" t="s">
        <v>118</v>
      </c>
      <c r="B60" s="5" t="s">
        <v>119</v>
      </c>
      <c r="C60" s="6">
        <v>461633</v>
      </c>
      <c r="D60" s="6">
        <v>300000</v>
      </c>
      <c r="E60" s="6">
        <v>761633</v>
      </c>
      <c r="F60" s="6">
        <v>433145.66</v>
      </c>
      <c r="G60" s="6">
        <v>429039.61</v>
      </c>
      <c r="H60" s="6">
        <f t="shared" si="2"/>
        <v>328487.34000000003</v>
      </c>
    </row>
    <row r="61" spans="1:8" x14ac:dyDescent="0.25">
      <c r="A61" s="5" t="s">
        <v>120</v>
      </c>
      <c r="B61" s="5" t="s">
        <v>121</v>
      </c>
      <c r="C61" s="6">
        <v>1270482</v>
      </c>
      <c r="D61" s="7">
        <v>0</v>
      </c>
      <c r="E61" s="6">
        <v>1270482</v>
      </c>
      <c r="F61" s="6">
        <v>822169.06</v>
      </c>
      <c r="G61" s="6">
        <v>820950.06</v>
      </c>
      <c r="H61" s="6">
        <f t="shared" si="2"/>
        <v>448312.93999999994</v>
      </c>
    </row>
    <row r="62" spans="1:8" x14ac:dyDescent="0.25">
      <c r="A62" s="5" t="s">
        <v>122</v>
      </c>
      <c r="B62" s="5" t="s">
        <v>123</v>
      </c>
      <c r="C62" s="6">
        <v>115000</v>
      </c>
      <c r="D62" s="6">
        <v>-14000</v>
      </c>
      <c r="E62" s="6">
        <v>101000</v>
      </c>
      <c r="F62" s="6">
        <v>32172.79</v>
      </c>
      <c r="G62" s="6">
        <v>31128.79</v>
      </c>
      <c r="H62" s="6">
        <f t="shared" si="2"/>
        <v>68827.209999999992</v>
      </c>
    </row>
    <row r="63" spans="1:8" x14ac:dyDescent="0.25">
      <c r="A63" s="5" t="s">
        <v>124</v>
      </c>
      <c r="B63" s="5" t="s">
        <v>125</v>
      </c>
      <c r="C63" s="6">
        <v>866817.2</v>
      </c>
      <c r="D63" s="6">
        <v>398556.5</v>
      </c>
      <c r="E63" s="6">
        <v>1265373.7</v>
      </c>
      <c r="F63" s="6">
        <v>500984.96</v>
      </c>
      <c r="G63" s="6">
        <v>500984.96</v>
      </c>
      <c r="H63" s="6">
        <f t="shared" si="2"/>
        <v>764388.74</v>
      </c>
    </row>
    <row r="64" spans="1:8" x14ac:dyDescent="0.25">
      <c r="A64" s="5" t="s">
        <v>126</v>
      </c>
      <c r="B64" s="5" t="s">
        <v>127</v>
      </c>
      <c r="C64" s="7">
        <v>0</v>
      </c>
      <c r="D64" s="6">
        <v>33347550.890000001</v>
      </c>
      <c r="E64" s="6">
        <v>33347550.890000001</v>
      </c>
      <c r="F64" s="6">
        <v>15592212.01</v>
      </c>
      <c r="G64" s="6">
        <v>15210839.77</v>
      </c>
      <c r="H64" s="6">
        <f t="shared" si="2"/>
        <v>17755338.880000003</v>
      </c>
    </row>
    <row r="65" spans="1:8" x14ac:dyDescent="0.25">
      <c r="A65" s="5" t="s">
        <v>128</v>
      </c>
      <c r="B65" s="5" t="s">
        <v>129</v>
      </c>
      <c r="C65" s="7">
        <v>0</v>
      </c>
      <c r="D65" s="6">
        <v>1085801.97</v>
      </c>
      <c r="E65" s="6">
        <v>1085801.97</v>
      </c>
      <c r="F65" s="6">
        <v>487556.4</v>
      </c>
      <c r="G65" s="6">
        <v>487556.4</v>
      </c>
      <c r="H65" s="6">
        <f t="shared" si="2"/>
        <v>598245.56999999995</v>
      </c>
    </row>
    <row r="66" spans="1:8" x14ac:dyDescent="0.25">
      <c r="A66" s="5" t="s">
        <v>130</v>
      </c>
      <c r="B66" s="5" t="s">
        <v>131</v>
      </c>
      <c r="C66" s="7">
        <v>0</v>
      </c>
      <c r="D66" s="6">
        <v>5469599.46</v>
      </c>
      <c r="E66" s="6">
        <v>5469599.46</v>
      </c>
      <c r="F66" s="6">
        <v>2930971.99</v>
      </c>
      <c r="G66" s="6">
        <v>2930971.99</v>
      </c>
      <c r="H66" s="6">
        <f t="shared" si="2"/>
        <v>2538627.4699999997</v>
      </c>
    </row>
    <row r="67" spans="1:8" x14ac:dyDescent="0.25">
      <c r="A67" s="5" t="s">
        <v>132</v>
      </c>
      <c r="B67" s="5" t="s">
        <v>91</v>
      </c>
      <c r="C67" s="7">
        <v>0</v>
      </c>
      <c r="D67" s="6">
        <v>95857</v>
      </c>
      <c r="E67" s="6">
        <v>95857</v>
      </c>
      <c r="F67" s="6">
        <v>51171.3</v>
      </c>
      <c r="G67" s="6">
        <v>42701.18</v>
      </c>
      <c r="H67" s="6">
        <f t="shared" si="2"/>
        <v>44685.7</v>
      </c>
    </row>
    <row r="68" spans="1:8" x14ac:dyDescent="0.25">
      <c r="A68" s="8" t="s">
        <v>133</v>
      </c>
      <c r="B68" s="8" t="s">
        <v>134</v>
      </c>
      <c r="C68" s="9">
        <v>0</v>
      </c>
      <c r="D68" s="10">
        <v>853763</v>
      </c>
      <c r="E68" s="10">
        <v>853763</v>
      </c>
      <c r="F68" s="10">
        <v>418288.31</v>
      </c>
      <c r="G68" s="10">
        <v>417217.7</v>
      </c>
      <c r="H68" s="10">
        <f t="shared" si="2"/>
        <v>435474.69</v>
      </c>
    </row>
    <row r="70" spans="1:8" x14ac:dyDescent="0.25">
      <c r="A70" s="17" t="s">
        <v>138</v>
      </c>
    </row>
  </sheetData>
  <protectedRanges>
    <protectedRange sqref="C3:H3" name="Rango1_2_1"/>
  </protectedRanges>
  <mergeCells count="2">
    <mergeCell ref="A1:H1"/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2017-10-26T18:25:09Z</dcterms:modified>
</cp:coreProperties>
</file>