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F" sheetId="1" r:id="rId1"/>
  </sheets>
  <calcPr calcId="152511"/>
</workbook>
</file>

<file path=xl/calcChain.xml><?xml version="1.0" encoding="utf-8"?>
<calcChain xmlns="http://schemas.openxmlformats.org/spreadsheetml/2006/main">
  <c r="E35" i="1" l="1"/>
  <c r="F35" i="1"/>
  <c r="C35" i="1"/>
  <c r="D35" i="1"/>
  <c r="B35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F12" i="1"/>
  <c r="E12" i="1"/>
  <c r="D12" i="1"/>
  <c r="B12" i="1"/>
  <c r="C12" i="1" s="1"/>
  <c r="G11" i="1"/>
  <c r="C11" i="1"/>
  <c r="G10" i="1"/>
  <c r="C10" i="1"/>
  <c r="G9" i="1"/>
  <c r="C9" i="1"/>
  <c r="G8" i="1"/>
  <c r="C8" i="1"/>
  <c r="G7" i="1"/>
  <c r="C7" i="1"/>
  <c r="G6" i="1"/>
  <c r="C6" i="1"/>
  <c r="G5" i="1"/>
  <c r="C5" i="1"/>
  <c r="G4" i="1"/>
  <c r="C4" i="1"/>
  <c r="G3" i="1"/>
  <c r="C3" i="1"/>
</calcChain>
</file>

<file path=xl/sharedStrings.xml><?xml version="1.0" encoding="utf-8"?>
<sst xmlns="http://schemas.openxmlformats.org/spreadsheetml/2006/main" count="42" uniqueCount="42">
  <si>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</si>
  <si>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</si>
  <si>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</si>
  <si>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</si>
  <si>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</si>
  <si>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</si>
  <si>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</si>
  <si>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</si>
  <si>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</si>
  <si>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</si>
  <si>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</si>
  <si>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</si>
  <si>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</si>
  <si>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</si>
  <si>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</si>
  <si>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</si>
  <si>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</si>
  <si>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</si>
  <si>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</si>
  <si>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</si>
  <si>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</si>
  <si>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</si>
  <si>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</si>
  <si>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</si>
  <si>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</si>
  <si>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</si>
  <si>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</si>
  <si>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</si>
  <si>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</si>
  <si>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</si>
  <si>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</si>
  <si>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</si>
  <si>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</si>
  <si>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</si>
  <si>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</si>
  <si>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</si>
  <si>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</si>
  <si>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</si>
  <si>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</si>
  <si>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TOTAL DEL GASTO </t>
  </si>
  <si>
    <t>MUNICIPIO DE VALLE DE SANTIAGO, GTO.
ESTADO ANALÍTICO DEL EJERCICIO DEL PRESUPUESTO DE EGRESOS
CLASIFICACIÓN FUNCIONAL (FINALIDAD Y FUNCIÓN)
DEL 1 DE ENERO AL 30 DE SEPTIEMBRE 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</si>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</sst>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0" fillId="0" borderId="0" xfId="0" applyFont="1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wrapText="1"/>
    </xf>
    <xf numFmtId="164" fontId="5" fillId="0" borderId="5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left" wrapText="1" indent="1"/>
    </xf>
    <xf numFmtId="165" fontId="5" fillId="0" borderId="5" xfId="0" applyNumberFormat="1" applyFont="1" applyFill="1" applyBorder="1" applyProtection="1">
      <protection locked="0"/>
    </xf>
    <xf numFmtId="0" fontId="5" fillId="0" borderId="6" xfId="0" applyFont="1" applyFill="1" applyBorder="1" applyAlignment="1">
      <alignment horizontal="left" wrapText="1" indent="1"/>
    </xf>
    <xf numFmtId="165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 wrapText="1" indent="1"/>
    </xf>
    <xf numFmtId="164" fontId="4" fillId="0" borderId="5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0</xdr:col>
      <xdr:colOff>1733550</xdr:colOff>
      <xdr:row>0</xdr:row>
      <xdr:rowOff>676275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9050"/>
          <a:ext cx="1733549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1" sqref="H1"/>
    </sheetView>
  </sheetViews>
  <sheetFormatPr baseColWidth="10" defaultRowHeight="15" x14ac:dyDescent="0.25"/>
  <cols>
    <col min="1" max="1" width="62.42578125" style="1" customWidth="1"/>
    <col min="2" max="7" width="15.7109375" style="1" customWidth="1"/>
    <col min="8" max="16384" width="11.42578125" style="1"/>
  </cols>
  <sheetData>
    <row r="1" spans="1:7" ht="54" customHeight="1" x14ac:dyDescent="0.25">
      <c r="A1" s="14" t="s">
        <v>40</v>
      </c>
      <c r="B1" s="15"/>
      <c r="C1" s="15"/>
      <c r="D1" s="15"/>
      <c r="E1" s="15"/>
      <c r="F1" s="15"/>
      <c r="G1" s="16"/>
    </row>
    <row r="2" spans="1:7" ht="22.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5" t="s">
        <v>7</v>
      </c>
      <c r="B3" s="13">
        <v>179122201.99000001</v>
      </c>
      <c r="C3" s="13">
        <f>D3-B3</f>
        <v>-5630437.0900000036</v>
      </c>
      <c r="D3" s="13">
        <v>173491764.90000001</v>
      </c>
      <c r="E3" s="13">
        <v>111484487.89</v>
      </c>
      <c r="F3" s="13">
        <v>109010994.06</v>
      </c>
      <c r="G3" s="13">
        <f>D3-E3</f>
        <v>62007277.010000005</v>
      </c>
    </row>
    <row r="4" spans="1:7" x14ac:dyDescent="0.25">
      <c r="A4" s="7" t="s">
        <v>8</v>
      </c>
      <c r="B4" s="6">
        <v>12113929.550000001</v>
      </c>
      <c r="C4" s="6">
        <f t="shared" ref="C4:C31" si="0">D4-B4</f>
        <v>260400</v>
      </c>
      <c r="D4" s="6">
        <v>12374329.550000001</v>
      </c>
      <c r="E4" s="6">
        <v>8104955.79</v>
      </c>
      <c r="F4" s="6">
        <v>8029063.5700000003</v>
      </c>
      <c r="G4" s="6">
        <f t="shared" ref="G4:G31" si="1">D4-E4</f>
        <v>4269373.7600000007</v>
      </c>
    </row>
    <row r="5" spans="1:7" x14ac:dyDescent="0.25">
      <c r="A5" s="7" t="s">
        <v>9</v>
      </c>
      <c r="B5" s="6">
        <v>429098</v>
      </c>
      <c r="C5" s="6">
        <f t="shared" si="0"/>
        <v>0</v>
      </c>
      <c r="D5" s="6">
        <v>429098</v>
      </c>
      <c r="E5" s="6">
        <v>280680.21999999997</v>
      </c>
      <c r="F5" s="6">
        <v>278796.38</v>
      </c>
      <c r="G5" s="6">
        <f t="shared" si="1"/>
        <v>148417.78000000003</v>
      </c>
    </row>
    <row r="6" spans="1:7" x14ac:dyDescent="0.25">
      <c r="A6" s="7" t="s">
        <v>10</v>
      </c>
      <c r="B6" s="6">
        <v>42080635.68</v>
      </c>
      <c r="C6" s="6">
        <f t="shared" si="0"/>
        <v>1658393.1700000018</v>
      </c>
      <c r="D6" s="6">
        <v>43739028.850000001</v>
      </c>
      <c r="E6" s="6">
        <v>27191230.329999998</v>
      </c>
      <c r="F6" s="6">
        <v>26009307.07</v>
      </c>
      <c r="G6" s="6">
        <f t="shared" si="1"/>
        <v>16547798.520000003</v>
      </c>
    </row>
    <row r="7" spans="1:7" x14ac:dyDescent="0.25">
      <c r="A7" s="7" t="s">
        <v>11</v>
      </c>
      <c r="B7" s="8">
        <v>0</v>
      </c>
      <c r="C7" s="6">
        <f t="shared" si="0"/>
        <v>0</v>
      </c>
      <c r="D7" s="8">
        <v>0</v>
      </c>
      <c r="E7" s="6">
        <v>0</v>
      </c>
      <c r="F7" s="8">
        <v>0</v>
      </c>
      <c r="G7" s="6">
        <f t="shared" si="1"/>
        <v>0</v>
      </c>
    </row>
    <row r="8" spans="1:7" x14ac:dyDescent="0.25">
      <c r="A8" s="7" t="s">
        <v>12</v>
      </c>
      <c r="B8" s="6">
        <v>49469051.390000001</v>
      </c>
      <c r="C8" s="6">
        <f t="shared" si="0"/>
        <v>256111.74000000209</v>
      </c>
      <c r="D8" s="6">
        <v>49725163.130000003</v>
      </c>
      <c r="E8" s="6">
        <v>35669829.530000001</v>
      </c>
      <c r="F8" s="6">
        <v>35393379.32</v>
      </c>
      <c r="G8" s="6">
        <f t="shared" si="1"/>
        <v>14055333.600000001</v>
      </c>
    </row>
    <row r="9" spans="1:7" x14ac:dyDescent="0.25">
      <c r="A9" s="7" t="s">
        <v>13</v>
      </c>
      <c r="B9" s="8">
        <v>0</v>
      </c>
      <c r="C9" s="6">
        <f t="shared" si="0"/>
        <v>0</v>
      </c>
      <c r="D9" s="8">
        <v>0</v>
      </c>
      <c r="E9" s="6">
        <v>0</v>
      </c>
      <c r="F9" s="8">
        <v>0</v>
      </c>
      <c r="G9" s="6">
        <f t="shared" si="1"/>
        <v>0</v>
      </c>
    </row>
    <row r="10" spans="1:7" x14ac:dyDescent="0.25">
      <c r="A10" s="7" t="s">
        <v>14</v>
      </c>
      <c r="B10" s="6">
        <v>60108254.369999997</v>
      </c>
      <c r="C10" s="6">
        <f t="shared" si="0"/>
        <v>-10084020</v>
      </c>
      <c r="D10" s="6">
        <v>50024234.369999997</v>
      </c>
      <c r="E10" s="6">
        <v>28623417.879999999</v>
      </c>
      <c r="F10" s="6">
        <v>28232504.91</v>
      </c>
      <c r="G10" s="6">
        <f t="shared" si="1"/>
        <v>21400816.489999998</v>
      </c>
    </row>
    <row r="11" spans="1:7" x14ac:dyDescent="0.25">
      <c r="A11" s="7" t="s">
        <v>15</v>
      </c>
      <c r="B11" s="6">
        <v>14921233</v>
      </c>
      <c r="C11" s="6">
        <f t="shared" si="0"/>
        <v>2278678</v>
      </c>
      <c r="D11" s="6">
        <v>17199911</v>
      </c>
      <c r="E11" s="6">
        <v>11614374.140000001</v>
      </c>
      <c r="F11" s="6">
        <v>11067942.810000001</v>
      </c>
      <c r="G11" s="6">
        <f t="shared" si="1"/>
        <v>5585536.8599999994</v>
      </c>
    </row>
    <row r="12" spans="1:7" x14ac:dyDescent="0.25">
      <c r="A12" s="5" t="s">
        <v>16</v>
      </c>
      <c r="B12" s="13">
        <f>SUM(B13:B19)</f>
        <v>418996382.44999999</v>
      </c>
      <c r="C12" s="13">
        <f t="shared" si="0"/>
        <v>-112577905.28999996</v>
      </c>
      <c r="D12" s="13">
        <f>SUM(D13:D19)</f>
        <v>306418477.16000003</v>
      </c>
      <c r="E12" s="13">
        <f>SUM(E13:E19)</f>
        <v>96437449.819999993</v>
      </c>
      <c r="F12" s="13">
        <f>SUM(F13:F19)</f>
        <v>91194412.430000007</v>
      </c>
      <c r="G12" s="13">
        <f t="shared" si="1"/>
        <v>209981027.34000003</v>
      </c>
    </row>
    <row r="13" spans="1:7" x14ac:dyDescent="0.25">
      <c r="A13" s="7" t="s">
        <v>17</v>
      </c>
      <c r="B13" s="6">
        <v>130310741.05</v>
      </c>
      <c r="C13" s="6">
        <f t="shared" si="0"/>
        <v>-66924721.529999994</v>
      </c>
      <c r="D13" s="6">
        <v>63386019.520000003</v>
      </c>
      <c r="E13" s="6">
        <v>21840408.48</v>
      </c>
      <c r="F13" s="6">
        <v>20805852.530000001</v>
      </c>
      <c r="G13" s="6">
        <f t="shared" si="1"/>
        <v>41545611.040000007</v>
      </c>
    </row>
    <row r="14" spans="1:7" x14ac:dyDescent="0.25">
      <c r="A14" s="7" t="s">
        <v>18</v>
      </c>
      <c r="B14" s="6">
        <v>262442254.71000001</v>
      </c>
      <c r="C14" s="6">
        <f t="shared" si="0"/>
        <v>-74054368.320000023</v>
      </c>
      <c r="D14" s="6">
        <v>188387886.38999999</v>
      </c>
      <c r="E14" s="6">
        <v>58340018.460000001</v>
      </c>
      <c r="F14" s="6">
        <v>55443274.020000003</v>
      </c>
      <c r="G14" s="6">
        <f t="shared" si="1"/>
        <v>130047867.92999998</v>
      </c>
    </row>
    <row r="15" spans="1:7" x14ac:dyDescent="0.25">
      <c r="A15" s="7" t="s">
        <v>19</v>
      </c>
      <c r="B15" s="6">
        <v>491653</v>
      </c>
      <c r="C15" s="6">
        <f t="shared" si="0"/>
        <v>24569.809999999998</v>
      </c>
      <c r="D15" s="6">
        <v>516222.81</v>
      </c>
      <c r="E15" s="6">
        <v>331524.59000000003</v>
      </c>
      <c r="F15" s="6">
        <v>295958.59000000003</v>
      </c>
      <c r="G15" s="6">
        <f t="shared" si="1"/>
        <v>184698.21999999997</v>
      </c>
    </row>
    <row r="16" spans="1:7" x14ac:dyDescent="0.25">
      <c r="A16" s="7" t="s">
        <v>20</v>
      </c>
      <c r="B16" s="6">
        <v>16845574.829999998</v>
      </c>
      <c r="C16" s="6">
        <f t="shared" si="0"/>
        <v>28191701.18</v>
      </c>
      <c r="D16" s="6">
        <v>45037276.009999998</v>
      </c>
      <c r="E16" s="6">
        <v>9064857.6099999994</v>
      </c>
      <c r="F16" s="6">
        <v>8116504.6900000004</v>
      </c>
      <c r="G16" s="6">
        <f t="shared" si="1"/>
        <v>35972418.399999999</v>
      </c>
    </row>
    <row r="17" spans="1:7" x14ac:dyDescent="0.25">
      <c r="A17" s="7" t="s">
        <v>21</v>
      </c>
      <c r="B17" s="6">
        <v>3528398</v>
      </c>
      <c r="C17" s="6">
        <f t="shared" si="0"/>
        <v>538000</v>
      </c>
      <c r="D17" s="6">
        <v>4066398</v>
      </c>
      <c r="E17" s="6">
        <v>2993806.83</v>
      </c>
      <c r="F17" s="6">
        <v>2990034.82</v>
      </c>
      <c r="G17" s="6">
        <f t="shared" si="1"/>
        <v>1072591.17</v>
      </c>
    </row>
    <row r="18" spans="1:7" x14ac:dyDescent="0.25">
      <c r="A18" s="7" t="s">
        <v>22</v>
      </c>
      <c r="B18" s="6">
        <v>5177760.8600000003</v>
      </c>
      <c r="C18" s="6">
        <f t="shared" si="0"/>
        <v>-353086.43000000063</v>
      </c>
      <c r="D18" s="6">
        <v>4824674.43</v>
      </c>
      <c r="E18" s="6">
        <v>3818398.41</v>
      </c>
      <c r="F18" s="6">
        <v>3511129.88</v>
      </c>
      <c r="G18" s="6">
        <f t="shared" si="1"/>
        <v>1006276.0199999996</v>
      </c>
    </row>
    <row r="19" spans="1:7" x14ac:dyDescent="0.25">
      <c r="A19" s="7" t="s">
        <v>23</v>
      </c>
      <c r="B19" s="6">
        <v>200000</v>
      </c>
      <c r="C19" s="6">
        <f t="shared" si="0"/>
        <v>0</v>
      </c>
      <c r="D19" s="6">
        <v>200000</v>
      </c>
      <c r="E19" s="6">
        <v>48435.44</v>
      </c>
      <c r="F19" s="6">
        <v>31657.9</v>
      </c>
      <c r="G19" s="6">
        <f t="shared" si="1"/>
        <v>151564.56</v>
      </c>
    </row>
    <row r="20" spans="1:7" x14ac:dyDescent="0.25">
      <c r="A20" s="5" t="s">
        <v>24</v>
      </c>
      <c r="B20" s="13">
        <v>14085030.199999999</v>
      </c>
      <c r="C20" s="13">
        <f t="shared" si="0"/>
        <v>-1987975.0399999991</v>
      </c>
      <c r="D20" s="13">
        <v>12097055.16</v>
      </c>
      <c r="E20" s="13">
        <v>8366701.4400000004</v>
      </c>
      <c r="F20" s="13">
        <v>8351711.25</v>
      </c>
      <c r="G20" s="13">
        <f t="shared" si="1"/>
        <v>3730353.7199999997</v>
      </c>
    </row>
    <row r="21" spans="1:7" x14ac:dyDescent="0.25">
      <c r="A21" s="7" t="s">
        <v>25</v>
      </c>
      <c r="B21" s="6">
        <v>4674138</v>
      </c>
      <c r="C21" s="6">
        <f t="shared" si="0"/>
        <v>14553.599999999627</v>
      </c>
      <c r="D21" s="6">
        <v>4688691.5999999996</v>
      </c>
      <c r="E21" s="6">
        <v>3027205.78</v>
      </c>
      <c r="F21" s="6">
        <v>3016321.64</v>
      </c>
      <c r="G21" s="6">
        <f t="shared" si="1"/>
        <v>1661485.8199999998</v>
      </c>
    </row>
    <row r="22" spans="1:7" x14ac:dyDescent="0.25">
      <c r="A22" s="7" t="s">
        <v>26</v>
      </c>
      <c r="B22" s="6">
        <v>2331259.2000000002</v>
      </c>
      <c r="C22" s="6">
        <f t="shared" si="0"/>
        <v>4315471.3599999994</v>
      </c>
      <c r="D22" s="6">
        <v>6646730.5599999996</v>
      </c>
      <c r="E22" s="6">
        <v>4906350</v>
      </c>
      <c r="F22" s="6">
        <v>4906350</v>
      </c>
      <c r="G22" s="6">
        <f t="shared" si="1"/>
        <v>1740380.5599999996</v>
      </c>
    </row>
    <row r="23" spans="1:7" x14ac:dyDescent="0.25">
      <c r="A23" s="7" t="s">
        <v>27</v>
      </c>
      <c r="B23" s="8">
        <v>0</v>
      </c>
      <c r="C23" s="6">
        <f t="shared" si="0"/>
        <v>0</v>
      </c>
      <c r="D23" s="8">
        <v>0</v>
      </c>
      <c r="E23" s="6">
        <v>0</v>
      </c>
      <c r="F23" s="8">
        <v>0</v>
      </c>
      <c r="G23" s="6">
        <f t="shared" si="1"/>
        <v>0</v>
      </c>
    </row>
    <row r="24" spans="1:7" x14ac:dyDescent="0.25">
      <c r="A24" s="7" t="s">
        <v>28</v>
      </c>
      <c r="B24" s="8">
        <v>0</v>
      </c>
      <c r="C24" s="6">
        <f t="shared" si="0"/>
        <v>0</v>
      </c>
      <c r="D24" s="8">
        <v>0</v>
      </c>
      <c r="E24" s="6">
        <v>0</v>
      </c>
      <c r="F24" s="8">
        <v>0</v>
      </c>
      <c r="G24" s="6">
        <f t="shared" si="1"/>
        <v>0</v>
      </c>
    </row>
    <row r="25" spans="1:7" x14ac:dyDescent="0.25">
      <c r="A25" s="7" t="s">
        <v>29</v>
      </c>
      <c r="B25" s="6">
        <v>6618000</v>
      </c>
      <c r="C25" s="6">
        <f t="shared" si="0"/>
        <v>-6618000</v>
      </c>
      <c r="D25" s="6">
        <v>0</v>
      </c>
      <c r="E25" s="6">
        <v>0</v>
      </c>
      <c r="F25" s="8">
        <v>0</v>
      </c>
      <c r="G25" s="6">
        <f t="shared" si="1"/>
        <v>0</v>
      </c>
    </row>
    <row r="26" spans="1:7" x14ac:dyDescent="0.25">
      <c r="A26" s="7" t="s">
        <v>30</v>
      </c>
      <c r="B26" s="8">
        <v>0</v>
      </c>
      <c r="C26" s="6">
        <f t="shared" si="0"/>
        <v>0</v>
      </c>
      <c r="D26" s="8">
        <v>0</v>
      </c>
      <c r="E26" s="6">
        <v>0</v>
      </c>
      <c r="F26" s="8">
        <v>0</v>
      </c>
      <c r="G26" s="6">
        <f t="shared" si="1"/>
        <v>0</v>
      </c>
    </row>
    <row r="27" spans="1:7" x14ac:dyDescent="0.25">
      <c r="A27" s="7" t="s">
        <v>31</v>
      </c>
      <c r="B27" s="6">
        <v>461633</v>
      </c>
      <c r="C27" s="6">
        <f t="shared" si="0"/>
        <v>300000</v>
      </c>
      <c r="D27" s="6">
        <v>761633</v>
      </c>
      <c r="E27" s="6">
        <v>433145.66</v>
      </c>
      <c r="F27" s="6">
        <v>429039.61</v>
      </c>
      <c r="G27" s="6">
        <f t="shared" si="1"/>
        <v>328487.34000000003</v>
      </c>
    </row>
    <row r="28" spans="1:7" x14ac:dyDescent="0.25">
      <c r="A28" s="7" t="s">
        <v>32</v>
      </c>
      <c r="B28" s="8">
        <v>0</v>
      </c>
      <c r="C28" s="6">
        <f t="shared" si="0"/>
        <v>0</v>
      </c>
      <c r="D28" s="8">
        <v>0</v>
      </c>
      <c r="E28" s="6">
        <v>0</v>
      </c>
      <c r="F28" s="8">
        <v>0</v>
      </c>
      <c r="G28" s="6">
        <f t="shared" si="1"/>
        <v>0</v>
      </c>
    </row>
    <row r="29" spans="1:7" x14ac:dyDescent="0.25">
      <c r="A29" s="7" t="s">
        <v>33</v>
      </c>
      <c r="B29" s="8">
        <v>0</v>
      </c>
      <c r="C29" s="6">
        <f t="shared" si="0"/>
        <v>0</v>
      </c>
      <c r="D29" s="8">
        <v>0</v>
      </c>
      <c r="E29" s="6">
        <v>0</v>
      </c>
      <c r="F29" s="8">
        <v>0</v>
      </c>
      <c r="G29" s="6">
        <f t="shared" si="1"/>
        <v>0</v>
      </c>
    </row>
    <row r="30" spans="1:7" x14ac:dyDescent="0.25">
      <c r="A30" s="5" t="s">
        <v>34</v>
      </c>
      <c r="B30" s="13">
        <v>10050185.550000001</v>
      </c>
      <c r="C30" s="13">
        <f t="shared" si="0"/>
        <v>-123391.80000000075</v>
      </c>
      <c r="D30" s="13">
        <v>9926793.75</v>
      </c>
      <c r="E30" s="13">
        <v>4086226.47</v>
      </c>
      <c r="F30" s="13">
        <v>4086226.47</v>
      </c>
      <c r="G30" s="13">
        <f t="shared" si="1"/>
        <v>5840567.2799999993</v>
      </c>
    </row>
    <row r="31" spans="1:7" x14ac:dyDescent="0.25">
      <c r="A31" s="7" t="s">
        <v>35</v>
      </c>
      <c r="B31" s="6">
        <v>10050185.550000001</v>
      </c>
      <c r="C31" s="6">
        <f t="shared" si="0"/>
        <v>-123391.80000000075</v>
      </c>
      <c r="D31" s="6">
        <v>9926793.75</v>
      </c>
      <c r="E31" s="6">
        <v>4086226.47</v>
      </c>
      <c r="F31" s="6">
        <v>4086226.47</v>
      </c>
      <c r="G31" s="6">
        <f t="shared" si="1"/>
        <v>5840567.2799999993</v>
      </c>
    </row>
    <row r="32" spans="1:7" ht="23.25" x14ac:dyDescent="0.25">
      <c r="A32" s="7" t="s">
        <v>36</v>
      </c>
      <c r="B32" s="8">
        <v>0</v>
      </c>
      <c r="C32" s="8">
        <v>0</v>
      </c>
      <c r="D32" s="8">
        <v>0</v>
      </c>
      <c r="E32" s="6">
        <v>0</v>
      </c>
      <c r="F32" s="8">
        <v>0</v>
      </c>
      <c r="G32" s="6">
        <v>0</v>
      </c>
    </row>
    <row r="33" spans="1:7" x14ac:dyDescent="0.25">
      <c r="A33" s="7" t="s">
        <v>37</v>
      </c>
      <c r="B33" s="8">
        <v>0</v>
      </c>
      <c r="C33" s="8">
        <v>0</v>
      </c>
      <c r="D33" s="8">
        <v>0</v>
      </c>
      <c r="E33" s="6">
        <v>0</v>
      </c>
      <c r="F33" s="8">
        <v>0</v>
      </c>
      <c r="G33" s="6">
        <v>0</v>
      </c>
    </row>
    <row r="34" spans="1:7" x14ac:dyDescent="0.25">
      <c r="A34" s="9" t="s">
        <v>38</v>
      </c>
      <c r="B34" s="10">
        <v>0</v>
      </c>
      <c r="C34" s="10">
        <v>0</v>
      </c>
      <c r="D34" s="10">
        <v>0</v>
      </c>
      <c r="E34" s="11">
        <v>0</v>
      </c>
      <c r="F34" s="10">
        <v>0</v>
      </c>
      <c r="G34" s="11">
        <v>0</v>
      </c>
    </row>
    <row r="35" spans="1:7" x14ac:dyDescent="0.25">
      <c r="A35" s="12" t="s">
        <v>39</v>
      </c>
      <c r="B35" s="4">
        <f>B30+B20+B12+B3</f>
        <v>622253800.19000006</v>
      </c>
      <c r="C35" s="4">
        <f t="shared" ref="C35:F35" si="2">C30+C20+C12+C3</f>
        <v>-120319709.21999997</v>
      </c>
      <c r="D35" s="4">
        <f t="shared" si="2"/>
        <v>501934090.97000003</v>
      </c>
      <c r="E35" s="4">
        <f>E30+E20+E12+E3</f>
        <v>220374865.62</v>
      </c>
      <c r="F35" s="4">
        <f t="shared" si="2"/>
        <v>212643344.21000001</v>
      </c>
      <c r="G35" s="4">
        <v>281559225.35000002</v>
      </c>
    </row>
    <row r="37" spans="1:7" x14ac:dyDescent="0.25">
      <c r="A37" s="17" t="s">
        <v>41</v>
      </c>
    </row>
  </sheetData>
  <protectedRanges>
    <protectedRange sqref="B35:G35" name="Rango1_2_1_1"/>
  </protectedRanges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2017-10-26T18:26:09Z</dcterms:modified>
</cp:coreProperties>
</file>