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4\SEGUNDO TRIMESTRE 2024\"/>
    </mc:Choice>
  </mc:AlternateContent>
  <bookViews>
    <workbookView xWindow="0" yWindow="0" windowWidth="20490" windowHeight="70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2" l="1"/>
  <c r="B36" i="2"/>
  <c r="B41" i="2"/>
  <c r="B49" i="2"/>
  <c r="B48" i="2" s="1"/>
  <c r="B55" i="2"/>
  <c r="B54" i="2" s="1"/>
  <c r="B59" i="2" s="1"/>
  <c r="B45" i="2" l="1"/>
  <c r="C55" i="2"/>
  <c r="C54" i="2" s="1"/>
  <c r="C59" i="2" s="1"/>
  <c r="C49" i="2"/>
  <c r="C48" i="2" s="1"/>
  <c r="C41" i="2"/>
  <c r="C36" i="2"/>
  <c r="C16" i="2"/>
  <c r="C4" i="2"/>
  <c r="B4" i="2"/>
  <c r="B33" i="2" s="1"/>
  <c r="B61" i="2" s="1"/>
  <c r="C45" i="2" l="1"/>
  <c r="C33" i="2"/>
  <c r="C61" i="2" s="1"/>
</calcChain>
</file>

<file path=xl/sharedStrings.xml><?xml version="1.0" encoding="utf-8"?>
<sst xmlns="http://schemas.openxmlformats.org/spreadsheetml/2006/main" count="64" uniqueCount="56">
  <si>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</si>
  <si>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</si>
  <si>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</si>
  <si>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</si>
  <si>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</si>
  <si>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</si>
  <si>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</si>
  <si>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</si>
  <si>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</si>
  <si>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</si>
  <si>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</si>
  <si>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</si>
  <si>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</si>
  <si>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</si>
  <si>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</si>
  <si>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</si>
  <si>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</si>
  <si>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</si>
  <si>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</si>
  <si>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</si>
  <si>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</si>
  <si>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</si>
  <si>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</si>
  <si>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</si>
  <si>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</si>
  <si>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</si>
  <si>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</si>
  <si>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</si>
  <si>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</si>
  <si>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</si>
  <si>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</si>
  <si>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</si>
  <si>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</si>
  <si>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</si>
  <si>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</si>
  <si>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</si>
  <si>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</si>
  <si>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</si>
  <si>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</si>
  <si>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</si>
  <si>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</si>
  <si>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</si>
  <si>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</si>
  <si>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</si>
  <si>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</si>
  <si>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</si>
  <si>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</si>
  <si>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</si>
  <si>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</si>
  <si>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____________________________________________</t>
  </si>
  <si>
    <t>DIRECTOR DE CASA DE LA CULTURA</t>
  </si>
  <si>
    <t>M.C.C. GUILLERMO GUSTAVO PEREZ LARA</t>
  </si>
  <si>
    <t>_________________________________________</t>
  </si>
  <si>
    <t>ENCARGADO DE AREA CONTABLE</t>
  </si>
  <si>
    <t>C.P. JESUS IVAN GOMEZ LINCE</t>
  </si>
  <si>
    <t>Casa de la Cultura del Municipio de Valle de Santiago, Gto.
Estado de Flujos de Efectivo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</si>
</sst>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2" fontId="2" fillId="0" borderId="4" xfId="8" applyNumberFormat="1" applyFont="1" applyFill="1" applyBorder="1" applyAlignment="1" applyProtection="1">
      <alignment vertical="top" wrapText="1"/>
      <protection locked="0"/>
    </xf>
    <xf numFmtId="2" fontId="3" fillId="0" borderId="4" xfId="8" applyNumberFormat="1" applyFont="1" applyFill="1" applyBorder="1" applyAlignment="1" applyProtection="1">
      <alignment vertical="top" wrapText="1"/>
      <protection locked="0"/>
    </xf>
    <xf numFmtId="2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2" fillId="0" borderId="0" xfId="8" applyFont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9"/>
  <sheetViews>
    <sheetView tabSelected="1" topLeftCell="A46" zoomScaleNormal="100" workbookViewId="0">
      <selection activeCell="C63" sqref="C6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0" t="s">
        <v>55</v>
      </c>
      <c r="B1" s="21"/>
      <c r="C1" s="22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f>SUM(B5:B14)</f>
        <v>2266910</v>
      </c>
      <c r="C4" s="13">
        <f>SUM(C5:C14)</f>
        <v>3545798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0</v>
      </c>
      <c r="C9" s="14">
        <v>0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4">
        <v>108690</v>
      </c>
      <c r="C11" s="14">
        <v>311140</v>
      </c>
    </row>
    <row r="12" spans="1:3" ht="22.5" x14ac:dyDescent="0.2">
      <c r="A12" s="7" t="s">
        <v>10</v>
      </c>
      <c r="B12" s="14">
        <v>0</v>
      </c>
      <c r="C12" s="14">
        <v>0</v>
      </c>
    </row>
    <row r="13" spans="1:3" ht="11.25" customHeight="1" x14ac:dyDescent="0.2">
      <c r="A13" s="7" t="s">
        <v>11</v>
      </c>
      <c r="B13" s="14">
        <v>2158220</v>
      </c>
      <c r="C13" s="14">
        <v>3234658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13</v>
      </c>
      <c r="B16" s="13">
        <f>SUM(B17:B32)</f>
        <v>2092338.0699999998</v>
      </c>
      <c r="C16" s="13">
        <f>SUM(C17:C32)</f>
        <v>3504418.9200000004</v>
      </c>
    </row>
    <row r="17" spans="1:3" ht="11.25" customHeight="1" x14ac:dyDescent="0.2">
      <c r="A17" s="7" t="s">
        <v>14</v>
      </c>
      <c r="B17" s="17">
        <v>1145864.48</v>
      </c>
      <c r="C17" s="17">
        <v>2459120.4700000002</v>
      </c>
    </row>
    <row r="18" spans="1:3" ht="11.25" customHeight="1" x14ac:dyDescent="0.2">
      <c r="A18" s="7" t="s">
        <v>15</v>
      </c>
      <c r="B18" s="17">
        <v>104928.25</v>
      </c>
      <c r="C18" s="17">
        <v>272399.03999999998</v>
      </c>
    </row>
    <row r="19" spans="1:3" ht="11.25" customHeight="1" x14ac:dyDescent="0.2">
      <c r="A19" s="7" t="s">
        <v>16</v>
      </c>
      <c r="B19" s="17">
        <v>841545.34</v>
      </c>
      <c r="C19" s="17">
        <v>772899.41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0</v>
      </c>
      <c r="C23" s="14">
        <v>0</v>
      </c>
    </row>
    <row r="24" spans="1:3" ht="11.25" customHeight="1" x14ac:dyDescent="0.2">
      <c r="A24" s="7" t="s">
        <v>21</v>
      </c>
      <c r="B24" s="14">
        <v>0</v>
      </c>
      <c r="C24" s="14">
        <v>0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f>B4-B16</f>
        <v>174571.93000000017</v>
      </c>
      <c r="C33" s="13">
        <f>C4-C16</f>
        <v>41379.079999999609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31</v>
      </c>
      <c r="B35" s="15"/>
      <c r="C35" s="15"/>
    </row>
    <row r="36" spans="1:3" ht="11.25" customHeight="1" x14ac:dyDescent="0.2">
      <c r="A36" s="6" t="s">
        <v>2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13</v>
      </c>
      <c r="B41" s="13">
        <f>SUM(B42:B44)</f>
        <v>84400</v>
      </c>
      <c r="C41" s="13">
        <f>SUM(C42:C44)</f>
        <v>39362</v>
      </c>
    </row>
    <row r="42" spans="1:3" ht="11.25" customHeight="1" x14ac:dyDescent="0.2">
      <c r="A42" s="7" t="s">
        <v>32</v>
      </c>
      <c r="B42" s="14">
        <v>0</v>
      </c>
      <c r="C42" s="14">
        <v>0</v>
      </c>
    </row>
    <row r="43" spans="1:3" ht="11.25" customHeight="1" x14ac:dyDescent="0.2">
      <c r="A43" s="7" t="s">
        <v>33</v>
      </c>
      <c r="B43" s="14">
        <v>84400</v>
      </c>
      <c r="C43" s="14">
        <v>39362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f>B36-B41</f>
        <v>-84400</v>
      </c>
      <c r="C45" s="13">
        <f>C36-C41</f>
        <v>-39362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37</v>
      </c>
      <c r="B47" s="15"/>
      <c r="C47" s="15"/>
    </row>
    <row r="48" spans="1:3" ht="11.25" customHeight="1" x14ac:dyDescent="0.2">
      <c r="A48" s="6" t="s">
        <v>2</v>
      </c>
      <c r="B48" s="13">
        <f>SUM(B49+B52)</f>
        <v>0</v>
      </c>
      <c r="C48" s="13">
        <f>SUM(C49+C52)</f>
        <v>0</v>
      </c>
    </row>
    <row r="49" spans="1:3" ht="11.25" customHeight="1" x14ac:dyDescent="0.2">
      <c r="A49" s="7" t="s">
        <v>38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0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13</v>
      </c>
      <c r="B54" s="13">
        <f>SUM(B55+B58)</f>
        <v>15229.68</v>
      </c>
      <c r="C54" s="13">
        <f>SUM(C55+C58)</f>
        <v>38570.89</v>
      </c>
    </row>
    <row r="55" spans="1:3" ht="11.25" customHeight="1" x14ac:dyDescent="0.2">
      <c r="A55" s="7" t="s">
        <v>42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7">
        <v>15229.68</v>
      </c>
      <c r="C58" s="17">
        <v>38570.89</v>
      </c>
    </row>
    <row r="59" spans="1:3" ht="11.25" customHeight="1" x14ac:dyDescent="0.2">
      <c r="A59" s="4" t="s">
        <v>44</v>
      </c>
      <c r="B59" s="13">
        <f>B48-B54</f>
        <v>-15229.68</v>
      </c>
      <c r="C59" s="13">
        <f>C48-C54</f>
        <v>-38570.89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45</v>
      </c>
      <c r="B61" s="13">
        <f>B59+B45+B33</f>
        <v>74942.250000000175</v>
      </c>
      <c r="C61" s="13">
        <f>C59+C45+C33</f>
        <v>-36553.810000000391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8">
        <v>26284.799999999999</v>
      </c>
      <c r="C63" s="18">
        <v>62838.61</v>
      </c>
    </row>
    <row r="64" spans="1:3" ht="11.25" customHeight="1" x14ac:dyDescent="0.2">
      <c r="A64" s="9"/>
      <c r="B64" s="19"/>
      <c r="C64" s="19"/>
    </row>
    <row r="65" spans="1:3" ht="11.25" customHeight="1" x14ac:dyDescent="0.2">
      <c r="A65" s="4" t="s">
        <v>47</v>
      </c>
      <c r="B65" s="18">
        <v>101227.05</v>
      </c>
      <c r="C65" s="18">
        <v>26284.799999999999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23" t="s">
        <v>48</v>
      </c>
      <c r="B68" s="24"/>
      <c r="C68" s="24"/>
    </row>
    <row r="77" spans="1:3" x14ac:dyDescent="0.2">
      <c r="A77" s="16" t="s">
        <v>49</v>
      </c>
      <c r="B77" s="25" t="s">
        <v>52</v>
      </c>
      <c r="C77" s="25"/>
    </row>
    <row r="78" spans="1:3" x14ac:dyDescent="0.2">
      <c r="A78" s="16" t="s">
        <v>50</v>
      </c>
      <c r="B78" s="25" t="s">
        <v>53</v>
      </c>
      <c r="C78" s="25"/>
    </row>
    <row r="79" spans="1:3" x14ac:dyDescent="0.2">
      <c r="A79" s="16" t="s">
        <v>51</v>
      </c>
      <c r="B79" s="25" t="s">
        <v>54</v>
      </c>
      <c r="C79" s="25"/>
    </row>
  </sheetData>
  <sheetProtection formatCells="0" formatColumns="0" formatRows="0" autoFilter="0"/>
  <mergeCells count="5">
    <mergeCell ref="A1:C1"/>
    <mergeCell ref="A68:C68"/>
    <mergeCell ref="B77:C77"/>
    <mergeCell ref="B78:C78"/>
    <mergeCell ref="B79:C79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0c865bf4-0f22-4e4d-b041-7b0c1657e5a8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980022895</cp:lastModifiedBy>
  <cp:revision/>
  <cp:lastPrinted>2024-04-26T15:26:31Z</cp:lastPrinted>
  <dcterms:created xsi:type="dcterms:W3CDTF">2012-12-11T20:31:36Z</dcterms:created>
  <dcterms:modified xsi:type="dcterms:W3CDTF">2024-07-25T17:28:40Z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