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B34" i="1"/>
  <c r="C32" i="1"/>
  <c r="D32" i="1"/>
  <c r="F32" i="1"/>
  <c r="G69" i="1" l="1"/>
  <c r="G68" i="1"/>
  <c r="G67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4" i="1" s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F70" i="1" l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C34" i="1"/>
  <c r="B32" i="1"/>
  <c r="G32" i="1" s="1"/>
  <c r="F25" i="1"/>
  <c r="E25" i="1"/>
  <c r="D25" i="1"/>
  <c r="C25" i="1"/>
  <c r="B25" i="1"/>
  <c r="B37" i="1" s="1"/>
  <c r="F13" i="1"/>
  <c r="E13" i="1"/>
  <c r="D13" i="1"/>
  <c r="C13" i="1"/>
  <c r="B13" i="1"/>
  <c r="C60" i="1" l="1"/>
  <c r="G55" i="1"/>
  <c r="F37" i="1"/>
  <c r="F65" i="1" s="1"/>
  <c r="G25" i="1"/>
  <c r="G50" i="1"/>
  <c r="D37" i="1"/>
  <c r="C37" i="1"/>
  <c r="C65" i="1" s="1"/>
  <c r="E60" i="1"/>
  <c r="G62" i="1"/>
  <c r="G13" i="1"/>
  <c r="E37" i="1"/>
  <c r="B60" i="1"/>
  <c r="B65" i="1" s="1"/>
  <c r="G65" i="1" s="1"/>
  <c r="F60" i="1"/>
  <c r="G41" i="1"/>
  <c r="G70" i="1"/>
  <c r="D60" i="1"/>
  <c r="E65" i="1" l="1"/>
  <c r="G37" i="1"/>
  <c r="G60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<sst xmlns="http://schemas.openxmlformats.org/spreadsheetml/2006/main" count="72" uniqueCount="72">
  <si>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</si>
  <si>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</si>
  <si>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</si>
  <si>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</si>
  <si>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</si>
  <si>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</si>
  <si>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</si>
  <si>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</si>
  <si>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</si>
  <si>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</si>
  <si>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</si>
  <si>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</si>
  <si>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</si>
  <si>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</si>
  <si>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</si>
  <si>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</si>
  <si>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</si>
  <si>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</si>
  <si>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</si>
  <si>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</si>
  <si>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</si>
  <si>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</si>
  <si>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</si>
  <si>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</si>
  <si>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</si>
  <si>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</si>
  <si>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</si>
  <si>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</si>
  <si>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</si>
  <si>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</si>
  <si>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</si>
  <si>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</si>
  <si>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</si>
  <si>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</si>
  <si>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</si>
  <si>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</si>
  <si>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</si>
  <si>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</si>
  <si>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</si>
  <si>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</si>
  <si>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</si>
  <si>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</si>
  <si>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</si>
  <si>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</si>
  <si>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</si>
  <si>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</si>
  <si>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</si>
  <si>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</si>
  <si>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</si>
  <si>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</si>
  <si>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</si>
  <si>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</si>
  <si>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</si>
  <si>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</si>
  <si>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</si>
  <si>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</si>
  <si>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</si>
  <si>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</si>
  <si>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</si>
  <si>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</si>
  <si>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</si>
  <si>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</si>
  <si>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</si>
  <si>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</si>
  <si>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</si>
  <si>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</si>
  <si>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</si>
  <si>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</si>
  <si>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</si>
  <si>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</si>
  <si>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</si>
  <si>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 del Municipio de Valle de Santiago, Gto.
Estado Analítico de Ingresos Detallado - LDF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</si>
</sst>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0</xdr:col>
      <xdr:colOff>1609725</xdr:colOff>
      <xdr:row>0</xdr:row>
      <xdr:rowOff>723900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9715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A3" sqref="A3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63.75" customHeight="1" x14ac:dyDescent="0.2">
      <c r="A1" s="23" t="s">
        <v>71</v>
      </c>
      <c r="B1" s="24"/>
      <c r="C1" s="24"/>
      <c r="D1" s="24"/>
      <c r="E1" s="24"/>
      <c r="F1" s="24"/>
      <c r="G1" s="25"/>
    </row>
    <row r="2" spans="1:7" x14ac:dyDescent="0.2">
      <c r="A2" s="2"/>
      <c r="B2" s="26" t="s">
        <v>0</v>
      </c>
      <c r="C2" s="26"/>
      <c r="D2" s="26"/>
      <c r="E2" s="26"/>
      <c r="F2" s="26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/>
      <c r="E6" s="10"/>
      <c r="F6" s="10"/>
      <c r="G6" s="10">
        <f>F6-B6</f>
        <v>0</v>
      </c>
    </row>
    <row r="7" spans="1:7" x14ac:dyDescent="0.2">
      <c r="A7" s="11" t="s">
        <v>10</v>
      </c>
      <c r="B7" s="10"/>
      <c r="C7" s="10"/>
      <c r="D7" s="10"/>
      <c r="E7" s="10"/>
      <c r="F7" s="10"/>
      <c r="G7" s="10">
        <f t="shared" ref="G7:G37" si="0">F7-B7</f>
        <v>0</v>
      </c>
    </row>
    <row r="8" spans="1:7" x14ac:dyDescent="0.2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 x14ac:dyDescent="0.2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 x14ac:dyDescent="0.2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 x14ac:dyDescent="0.2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 x14ac:dyDescent="0.2">
      <c r="A12" s="11" t="s">
        <v>15</v>
      </c>
      <c r="B12" s="10">
        <v>690800</v>
      </c>
      <c r="C12" s="10"/>
      <c r="D12" s="10">
        <v>690800</v>
      </c>
      <c r="E12" s="10">
        <v>121198.701</v>
      </c>
      <c r="F12" s="10">
        <v>121198.7</v>
      </c>
      <c r="G12" s="10">
        <f t="shared" si="0"/>
        <v>-569601.30000000005</v>
      </c>
    </row>
    <row r="13" spans="1:7" x14ac:dyDescent="0.2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 x14ac:dyDescent="0.2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 x14ac:dyDescent="0.2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 x14ac:dyDescent="0.2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 x14ac:dyDescent="0.2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 x14ac:dyDescent="0.2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 x14ac:dyDescent="0.2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 x14ac:dyDescent="0.2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 x14ac:dyDescent="0.2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 x14ac:dyDescent="0.2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 x14ac:dyDescent="0.2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 x14ac:dyDescent="0.2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 x14ac:dyDescent="0.2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 x14ac:dyDescent="0.2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 x14ac:dyDescent="0.2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 x14ac:dyDescent="0.2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 x14ac:dyDescent="0.2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 x14ac:dyDescent="0.2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F32" si="3">SUM(C33)</f>
        <v>175000</v>
      </c>
      <c r="D32" s="10">
        <f t="shared" si="3"/>
        <v>175000</v>
      </c>
      <c r="E32" s="10">
        <v>20000</v>
      </c>
      <c r="F32" s="10">
        <f t="shared" si="3"/>
        <v>20000</v>
      </c>
      <c r="G32" s="10">
        <f t="shared" si="0"/>
        <v>20000</v>
      </c>
    </row>
    <row r="33" spans="1:7" x14ac:dyDescent="0.2">
      <c r="A33" s="12" t="s">
        <v>36</v>
      </c>
      <c r="B33" s="10"/>
      <c r="C33" s="10">
        <v>175000</v>
      </c>
      <c r="D33" s="10">
        <v>175000</v>
      </c>
      <c r="E33" s="10">
        <v>20000</v>
      </c>
      <c r="F33" s="10">
        <v>20000</v>
      </c>
      <c r="G33" s="10">
        <f t="shared" si="0"/>
        <v>20000</v>
      </c>
    </row>
    <row r="34" spans="1:7" x14ac:dyDescent="0.2">
      <c r="A34" s="11" t="s">
        <v>37</v>
      </c>
      <c r="B34" s="10">
        <f t="shared" ref="B34:G34" si="4">SUM(B35:B36)</f>
        <v>9979800</v>
      </c>
      <c r="C34" s="10">
        <f t="shared" si="4"/>
        <v>0</v>
      </c>
      <c r="D34" s="10">
        <f t="shared" si="4"/>
        <v>9979800</v>
      </c>
      <c r="E34" s="10">
        <f t="shared" si="4"/>
        <v>2975962</v>
      </c>
      <c r="F34" s="10">
        <f t="shared" si="4"/>
        <v>2975962</v>
      </c>
      <c r="G34" s="10">
        <f t="shared" si="4"/>
        <v>-7003838</v>
      </c>
    </row>
    <row r="35" spans="1:7" x14ac:dyDescent="0.2">
      <c r="A35" s="12" t="s">
        <v>38</v>
      </c>
      <c r="B35" s="10">
        <v>9979800</v>
      </c>
      <c r="C35" s="10"/>
      <c r="D35" s="10">
        <v>9979800</v>
      </c>
      <c r="E35" s="10">
        <v>2494950</v>
      </c>
      <c r="F35" s="10">
        <v>2494950</v>
      </c>
      <c r="G35" s="10">
        <f t="shared" si="0"/>
        <v>-7484850</v>
      </c>
    </row>
    <row r="36" spans="1:7" x14ac:dyDescent="0.2">
      <c r="A36" s="12" t="s">
        <v>39</v>
      </c>
      <c r="B36" s="10"/>
      <c r="C36" s="10"/>
      <c r="D36" s="10">
        <v>0</v>
      </c>
      <c r="E36" s="10">
        <v>481012</v>
      </c>
      <c r="F36" s="10">
        <v>481012</v>
      </c>
      <c r="G36" s="10">
        <f t="shared" si="0"/>
        <v>481012</v>
      </c>
    </row>
    <row r="37" spans="1:7" x14ac:dyDescent="0.2">
      <c r="A37" s="9" t="s">
        <v>40</v>
      </c>
      <c r="B37" s="13">
        <f>SUM(B6:B13)+B25+B31+B32+B34</f>
        <v>10670600</v>
      </c>
      <c r="C37" s="13">
        <f>SUM(C6:C13)+C25+C31+C32+C34</f>
        <v>175000</v>
      </c>
      <c r="D37" s="13">
        <f>SUM(D6:D13)+D25+D31+D32+D34</f>
        <v>10845600</v>
      </c>
      <c r="E37" s="13">
        <f>SUM(E6:E13)+E25+E31+E32+E34</f>
        <v>3117160.7009999999</v>
      </c>
      <c r="F37" s="13">
        <f>SUM(F6:F13)+F25+F31+F32+F34</f>
        <v>3117160.7</v>
      </c>
      <c r="G37" s="13">
        <f t="shared" si="0"/>
        <v>-7553439.2999999998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 x14ac:dyDescent="0.2">
      <c r="A42" s="12" t="s">
        <v>44</v>
      </c>
      <c r="B42" s="10"/>
      <c r="C42" s="10"/>
      <c r="D42" s="10"/>
      <c r="E42" s="10"/>
      <c r="F42" s="10"/>
      <c r="G42" s="10">
        <f t="shared" si="6"/>
        <v>0</v>
      </c>
    </row>
    <row r="43" spans="1:7" x14ac:dyDescent="0.2">
      <c r="A43" s="12" t="s">
        <v>45</v>
      </c>
      <c r="B43" s="10"/>
      <c r="C43" s="10"/>
      <c r="D43" s="10"/>
      <c r="E43" s="10"/>
      <c r="F43" s="10"/>
      <c r="G43" s="10">
        <f t="shared" si="6"/>
        <v>0</v>
      </c>
    </row>
    <row r="44" spans="1:7" x14ac:dyDescent="0.2">
      <c r="A44" s="12" t="s">
        <v>46</v>
      </c>
      <c r="B44" s="10"/>
      <c r="C44" s="10"/>
      <c r="D44" s="10"/>
      <c r="E44" s="10"/>
      <c r="F44" s="10"/>
      <c r="G44" s="10">
        <f t="shared" si="6"/>
        <v>0</v>
      </c>
    </row>
    <row r="45" spans="1:7" ht="22.5" x14ac:dyDescent="0.2">
      <c r="A45" s="16" t="s">
        <v>47</v>
      </c>
      <c r="B45" s="10"/>
      <c r="C45" s="10"/>
      <c r="D45" s="10"/>
      <c r="E45" s="10"/>
      <c r="F45" s="10"/>
      <c r="G45" s="10">
        <f t="shared" si="6"/>
        <v>0</v>
      </c>
    </row>
    <row r="46" spans="1:7" x14ac:dyDescent="0.2">
      <c r="A46" s="12" t="s">
        <v>48</v>
      </c>
      <c r="B46" s="10"/>
      <c r="C46" s="10"/>
      <c r="D46" s="10"/>
      <c r="E46" s="10"/>
      <c r="F46" s="10"/>
      <c r="G46" s="10">
        <f t="shared" si="6"/>
        <v>0</v>
      </c>
    </row>
    <row r="47" spans="1:7" x14ac:dyDescent="0.2">
      <c r="A47" s="12" t="s">
        <v>49</v>
      </c>
      <c r="B47" s="10"/>
      <c r="C47" s="10"/>
      <c r="D47" s="10"/>
      <c r="E47" s="10"/>
      <c r="F47" s="10"/>
      <c r="G47" s="10">
        <f t="shared" si="6"/>
        <v>0</v>
      </c>
    </row>
    <row r="48" spans="1:7" x14ac:dyDescent="0.2">
      <c r="A48" s="12" t="s">
        <v>50</v>
      </c>
      <c r="B48" s="10"/>
      <c r="C48" s="10"/>
      <c r="D48" s="10"/>
      <c r="E48" s="10"/>
      <c r="F48" s="10"/>
      <c r="G48" s="10">
        <f t="shared" si="6"/>
        <v>0</v>
      </c>
    </row>
    <row r="49" spans="1:7" x14ac:dyDescent="0.2">
      <c r="A49" s="12" t="s">
        <v>51</v>
      </c>
      <c r="B49" s="10"/>
      <c r="C49" s="10"/>
      <c r="D49" s="10"/>
      <c r="E49" s="10"/>
      <c r="F49" s="10"/>
      <c r="G49" s="10">
        <f t="shared" si="6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 x14ac:dyDescent="0.2">
      <c r="A51" s="12" t="s">
        <v>53</v>
      </c>
      <c r="B51" s="10"/>
      <c r="C51" s="10"/>
      <c r="D51" s="10"/>
      <c r="E51" s="10"/>
      <c r="F51" s="10"/>
      <c r="G51" s="10">
        <f t="shared" si="6"/>
        <v>0</v>
      </c>
    </row>
    <row r="52" spans="1:7" x14ac:dyDescent="0.2">
      <c r="A52" s="12" t="s">
        <v>54</v>
      </c>
      <c r="B52" s="10"/>
      <c r="C52" s="10"/>
      <c r="D52" s="10"/>
      <c r="E52" s="10"/>
      <c r="F52" s="10"/>
      <c r="G52" s="10">
        <f t="shared" si="6"/>
        <v>0</v>
      </c>
    </row>
    <row r="53" spans="1:7" x14ac:dyDescent="0.2">
      <c r="A53" s="12" t="s">
        <v>55</v>
      </c>
      <c r="B53" s="10"/>
      <c r="C53" s="10"/>
      <c r="D53" s="10"/>
      <c r="E53" s="10"/>
      <c r="F53" s="10"/>
      <c r="G53" s="10">
        <f t="shared" si="6"/>
        <v>0</v>
      </c>
    </row>
    <row r="54" spans="1:7" x14ac:dyDescent="0.2">
      <c r="A54" s="12" t="s">
        <v>56</v>
      </c>
      <c r="B54" s="10"/>
      <c r="C54" s="10"/>
      <c r="D54" s="10"/>
      <c r="E54" s="10"/>
      <c r="F54" s="10"/>
      <c r="G54" s="10">
        <f t="shared" si="6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 x14ac:dyDescent="0.2">
      <c r="A56" s="12" t="s">
        <v>58</v>
      </c>
      <c r="B56" s="10"/>
      <c r="C56" s="10"/>
      <c r="D56" s="10"/>
      <c r="E56" s="10"/>
      <c r="F56" s="10"/>
      <c r="G56" s="10">
        <f t="shared" si="6"/>
        <v>0</v>
      </c>
    </row>
    <row r="57" spans="1:7" x14ac:dyDescent="0.2">
      <c r="A57" s="12" t="s">
        <v>59</v>
      </c>
      <c r="B57" s="10"/>
      <c r="C57" s="10"/>
      <c r="D57" s="10"/>
      <c r="E57" s="10"/>
      <c r="F57" s="10"/>
      <c r="G57" s="10">
        <f t="shared" si="6"/>
        <v>0</v>
      </c>
    </row>
    <row r="58" spans="1:7" x14ac:dyDescent="0.2">
      <c r="A58" s="11" t="s">
        <v>60</v>
      </c>
      <c r="B58" s="10"/>
      <c r="C58" s="10"/>
      <c r="D58" s="10"/>
      <c r="E58" s="10"/>
      <c r="F58" s="10"/>
      <c r="G58" s="10">
        <f t="shared" si="6"/>
        <v>0</v>
      </c>
    </row>
    <row r="59" spans="1:7" x14ac:dyDescent="0.2">
      <c r="A59" s="11" t="s">
        <v>61</v>
      </c>
      <c r="B59" s="10"/>
      <c r="C59" s="10"/>
      <c r="D59" s="10"/>
      <c r="E59" s="10"/>
      <c r="F59" s="10"/>
      <c r="G59" s="10">
        <f t="shared" si="6"/>
        <v>0</v>
      </c>
    </row>
    <row r="60" spans="1:7" x14ac:dyDescent="0.2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6"/>
        <v>0</v>
      </c>
    </row>
    <row r="63" spans="1:7" x14ac:dyDescent="0.2">
      <c r="A63" s="11" t="s">
        <v>64</v>
      </c>
      <c r="B63" s="10"/>
      <c r="C63" s="10"/>
      <c r="D63" s="10"/>
      <c r="E63" s="10"/>
      <c r="F63" s="10"/>
      <c r="G63" s="10">
        <f t="shared" si="6"/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10670600</v>
      </c>
      <c r="C65" s="13">
        <f>C37+C60+C62</f>
        <v>175000</v>
      </c>
      <c r="D65" s="13">
        <f>D37+D60+D62</f>
        <v>10845600</v>
      </c>
      <c r="E65" s="13">
        <f>E37+E60+E62</f>
        <v>3117160.7009999999</v>
      </c>
      <c r="F65" s="13">
        <f>F37+F60+F62</f>
        <v>3117160.7</v>
      </c>
      <c r="G65" s="13">
        <f t="shared" si="6"/>
        <v>-7553439.2999999998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 x14ac:dyDescent="0.2">
      <c r="A68" s="11" t="s">
        <v>67</v>
      </c>
      <c r="B68" s="10"/>
      <c r="C68" s="10"/>
      <c r="D68" s="10"/>
      <c r="E68" s="10"/>
      <c r="F68" s="10"/>
      <c r="G68" s="10">
        <f t="shared" si="6"/>
        <v>0</v>
      </c>
    </row>
    <row r="69" spans="1:7" x14ac:dyDescent="0.2">
      <c r="A69" s="11" t="s">
        <v>68</v>
      </c>
      <c r="B69" s="10"/>
      <c r="C69" s="10"/>
      <c r="D69" s="10"/>
      <c r="E69" s="10"/>
      <c r="F69" s="10"/>
      <c r="G69" s="10">
        <f t="shared" si="6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F70" si="10">C68+C69</f>
        <v>0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6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DIFPCGABY</cp:lastModifiedBy>
  <dcterms:created xsi:type="dcterms:W3CDTF">2017-01-11T17:22:08Z</dcterms:created>
  <dcterms:modified xsi:type="dcterms:W3CDTF">2017-06-26T18:12:33Z</dcterms:modified>
</cp:coreProperties>
</file>