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5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E10" i="1" l="1"/>
  <c r="D8" i="1"/>
  <c r="D6" i="1"/>
  <c r="D5" i="1"/>
  <c r="D4" i="1"/>
</calcChain>
</file>

<file path=xl/sharedStrings.xml><?xml version="1.0" encoding="utf-8"?>
<sst xmlns="http://schemas.openxmlformats.org/spreadsheetml/2006/main" count="44" uniqueCount="39">
  <si>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</si>
  <si>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</si>
  <si>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</si>
  <si>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</si>
  <si>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</si>
  <si>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</si>
  <si>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</si>
  <si>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MUNICIPIO DE VALLE DE SANTIAGO, GTO.
EJERCICIO Y DESTINO DE GASTO FEDERALIZADO Y REINTEGROS
DEL 1 DE ENERO AL 31 DE DICIEMBRE   DE 2016</t>
  </si>
  <si>
    <t>FAISM-DF 2016</t>
  </si>
  <si>
    <t xml:space="preserve"> SE DESTINARÁN EXCLUSIVAMENTE AL FINANCIAMIENTO DE OBRAS, ACCIONES SOCIALES BÁSICAS Y A INVERSIONES QUE BENEFICIEN DIRECTAMENTE A POBLACIÓN EN POBREZA EXTREMA, LOCALIDADES CON ALTO O MUY ALTO NIVEL DE REZAGO SOCIAL</t>
  </si>
  <si>
    <t>FAISM-DF 2015</t>
  </si>
  <si>
    <t>FAISM 2014</t>
  </si>
  <si>
    <t>FAISM 2013</t>
  </si>
  <si>
    <t>FORTAMUN-DF 2016</t>
  </si>
  <si>
    <t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</t>
  </si>
  <si>
    <t>FORTAMUN-DF 2015</t>
  </si>
  <si>
    <t>CONADE 14</t>
  </si>
  <si>
    <t>CONSTRUCCIÓN DE UNIDAD DEPORTIVA Y SUPERVISIÓN EXTERNA, CONSTRUCCIÓN DE UNIDAD DEPORTIVA</t>
  </si>
  <si>
    <t>FONDO DE CULTURA 14</t>
  </si>
  <si>
    <t xml:space="preserve">INFRAESTRUCTURA Y EQUIPAMIENTO DE CASA DE LA CULTURA </t>
  </si>
  <si>
    <t>AFFONREGION14</t>
  </si>
  <si>
    <t>FONDO REGIONAL</t>
  </si>
  <si>
    <t>SUBSEMUN2015</t>
  </si>
  <si>
    <t>SUBSIDIO PARA LA SEGURIDAD PUBLICA MUNICIPAL</t>
  </si>
  <si>
    <t>AFCODEFOPADEM15</t>
  </si>
  <si>
    <t>FONDO DE PAVIMENTACION Y DESARROLLO MUNICIPAL (FOPADEM) 2015, COMISION DE DEPORTE DEL ESTADO DE GUANAJUATO</t>
  </si>
  <si>
    <t>AFCODEFOPADEM15 y AFFOPADEM15</t>
  </si>
  <si>
    <t xml:space="preserve">FORTALECE 2016 </t>
  </si>
  <si>
    <t>FONDO PARA EL FORTALECIMIENTO DE LA INFRAESTRUCTURA ESTATAL Y MUNICIPAL</t>
  </si>
  <si>
    <t>VIVIENDA2016</t>
  </si>
  <si>
    <t>VERTIENTES VIVIENDA 2016</t>
  </si>
  <si>
    <t>FORTASEG 2016</t>
  </si>
  <si>
    <t xml:space="preserve">FORTALECIMIENTO A LA SEGURIDAD </t>
  </si>
  <si>
    <t>AFINMUJERES</t>
  </si>
  <si>
    <t>FORTALECIMIENTO INSTITUCIONAL DE LA DIRECCION PARA EL DESARROLLO DE LA MUJER, IMPLEMENTANDO POLITICAS DE IGUALDAD CON FIN DE CULTURALIZAR A LA SACIEDAD VALLENCE EN PERSPECTIVA DE GENERO PARA EJERCICIO FISCAL 2016</t>
  </si>
  <si>
    <t>3x1MIGRANTES16</t>
  </si>
  <si>
    <t>3X 1 MIGRANTES 2016</t>
  </si>
  <si>
    <t>FAT MIGRANTE 16</t>
  </si>
  <si>
    <t>FONDO DE ATENCION AL MIGRANTE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</si>
</sst>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0" fontId="3" fillId="0" borderId="0" xfId="0" applyFont="1"/>
    <xf numFmtId="49" fontId="4" fillId="2" borderId="5" xfId="8" applyNumberFormat="1" applyFont="1" applyFill="1" applyBorder="1" applyAlignment="1">
      <alignment vertical="center" wrapText="1"/>
    </xf>
    <xf numFmtId="49" fontId="4" fillId="2" borderId="6" xfId="8" applyNumberFormat="1" applyFont="1" applyFill="1" applyBorder="1" applyAlignment="1">
      <alignment horizontal="center" vertical="center" wrapText="1"/>
    </xf>
    <xf numFmtId="49" fontId="4" fillId="2" borderId="4" xfId="8" applyNumberFormat="1" applyFont="1" applyFill="1" applyBorder="1" applyAlignment="1">
      <alignment vertical="center" wrapText="1"/>
    </xf>
    <xf numFmtId="49" fontId="4" fillId="2" borderId="7" xfId="8" applyNumberFormat="1" applyFont="1" applyFill="1" applyBorder="1" applyAlignment="1">
      <alignment horizontal="center" vertical="center" wrapText="1"/>
    </xf>
    <xf numFmtId="4" fontId="4" fillId="2" borderId="2" xfId="8" applyNumberFormat="1" applyFont="1" applyFill="1" applyBorder="1" applyAlignment="1">
      <alignment horizontal="center" vertical="center" wrapText="1"/>
    </xf>
    <xf numFmtId="4" fontId="4" fillId="2" borderId="5" xfId="8" applyNumberFormat="1" applyFont="1" applyFill="1" applyBorder="1" applyAlignment="1">
      <alignment vertical="center"/>
    </xf>
    <xf numFmtId="4" fontId="4" fillId="2" borderId="6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43" fontId="7" fillId="0" borderId="10" xfId="16" applyFont="1" applyBorder="1" applyAlignment="1" applyProtection="1">
      <alignment horizontal="center" vertical="center"/>
      <protection locked="0"/>
    </xf>
    <xf numFmtId="43" fontId="7" fillId="0" borderId="10" xfId="16" applyFont="1" applyBorder="1" applyAlignment="1" applyProtection="1">
      <alignment horizontal="right"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0" fillId="0" borderId="10" xfId="0" applyFont="1" applyBorder="1" applyProtection="1">
      <protection locked="0"/>
    </xf>
    <xf numFmtId="43" fontId="7" fillId="0" borderId="10" xfId="16" applyFont="1" applyFill="1" applyBorder="1" applyAlignment="1" applyProtection="1">
      <alignment horizontal="center" vertical="center"/>
      <protection locked="0"/>
    </xf>
    <xf numFmtId="43" fontId="7" fillId="0" borderId="10" xfId="16" applyFont="1" applyFill="1" applyBorder="1" applyAlignment="1" applyProtection="1">
      <alignment horizontal="right" vertical="center"/>
      <protection locked="0"/>
    </xf>
    <xf numFmtId="43" fontId="0" fillId="0" borderId="10" xfId="16" applyFont="1" applyBorder="1" applyProtection="1"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5" t="s">
        <v>6</v>
      </c>
    </row>
  </sheetData>
  <sheetProtection algorithmName="SHA-512" hashValue="n53Z56VxBKtCp4DT57EUB0i9kXk4tJXgkHyI6YCynAg/3WKZmuavCeFFbbge7oUnDGtGhj4apxtgyi5tqtvg7g==" saltValue="pdplbXi3hrcj9QC/RpAe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J5" sqref="J5"/>
    </sheetView>
  </sheetViews>
  <sheetFormatPr baseColWidth="10" defaultRowHeight="11.25" x14ac:dyDescent="0.2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 x14ac:dyDescent="0.2">
      <c r="A1" s="13" t="s">
        <v>7</v>
      </c>
      <c r="B1" s="14"/>
      <c r="C1" s="15"/>
      <c r="D1" s="15"/>
      <c r="E1" s="16"/>
    </row>
    <row r="2" spans="1:5" ht="15.75" customHeight="1" x14ac:dyDescent="0.2">
      <c r="A2" s="8"/>
      <c r="B2" s="6"/>
      <c r="C2" s="17" t="s">
        <v>5</v>
      </c>
      <c r="D2" s="18"/>
      <c r="E2" s="11"/>
    </row>
    <row r="3" spans="1:5" ht="24.95" customHeight="1" x14ac:dyDescent="0.2">
      <c r="A3" s="9" t="s">
        <v>2</v>
      </c>
      <c r="B3" s="7" t="s">
        <v>3</v>
      </c>
      <c r="C3" s="4" t="s">
        <v>0</v>
      </c>
      <c r="D3" s="10" t="s">
        <v>1</v>
      </c>
      <c r="E3" s="12" t="s">
        <v>4</v>
      </c>
    </row>
    <row r="4" spans="1:5" ht="78.75" x14ac:dyDescent="0.2">
      <c r="A4" s="19" t="s">
        <v>8</v>
      </c>
      <c r="B4" s="20" t="s">
        <v>9</v>
      </c>
      <c r="C4" s="21">
        <v>17474171.539999999</v>
      </c>
      <c r="D4" s="22">
        <f>17474171.54-864767.28</f>
        <v>16609404.26</v>
      </c>
      <c r="E4" s="22">
        <v>0</v>
      </c>
    </row>
    <row r="5" spans="1:5" ht="78.75" x14ac:dyDescent="0.2">
      <c r="A5" s="19" t="s">
        <v>10</v>
      </c>
      <c r="B5" s="20" t="s">
        <v>9</v>
      </c>
      <c r="C5" s="21">
        <v>27451252.309999999</v>
      </c>
      <c r="D5" s="22">
        <f>27451252.31-10627.05</f>
        <v>27440625.259999998</v>
      </c>
      <c r="E5" s="22">
        <v>0</v>
      </c>
    </row>
    <row r="6" spans="1:5" ht="78.75" x14ac:dyDescent="0.2">
      <c r="A6" s="19" t="s">
        <v>11</v>
      </c>
      <c r="B6" s="20" t="s">
        <v>9</v>
      </c>
      <c r="C6" s="21">
        <v>9473367.7699999996</v>
      </c>
      <c r="D6" s="22">
        <f>9473367.77-4440</f>
        <v>9468927.7699999996</v>
      </c>
      <c r="E6" s="22">
        <v>0</v>
      </c>
    </row>
    <row r="7" spans="1:5" ht="78.75" x14ac:dyDescent="0.2">
      <c r="A7" s="19" t="s">
        <v>12</v>
      </c>
      <c r="B7" s="20" t="s">
        <v>9</v>
      </c>
      <c r="C7" s="21">
        <v>197658.31</v>
      </c>
      <c r="D7" s="22">
        <v>197658.31</v>
      </c>
      <c r="E7" s="22">
        <v>0</v>
      </c>
    </row>
    <row r="8" spans="1:5" ht="157.5" x14ac:dyDescent="0.2">
      <c r="A8" s="19" t="s">
        <v>13</v>
      </c>
      <c r="B8" s="20" t="s">
        <v>14</v>
      </c>
      <c r="C8" s="21">
        <v>69713110.170000002</v>
      </c>
      <c r="D8" s="22">
        <f>69713110.17-600871.84</f>
        <v>69112238.329999998</v>
      </c>
      <c r="E8" s="22">
        <v>0</v>
      </c>
    </row>
    <row r="9" spans="1:5" ht="157.5" x14ac:dyDescent="0.2">
      <c r="A9" s="19" t="s">
        <v>15</v>
      </c>
      <c r="B9" s="20" t="s">
        <v>14</v>
      </c>
      <c r="C9" s="21">
        <v>3281996.6</v>
      </c>
      <c r="D9" s="22">
        <v>3281996.6</v>
      </c>
      <c r="E9" s="22">
        <v>0</v>
      </c>
    </row>
    <row r="10" spans="1:5" ht="33.75" x14ac:dyDescent="0.2">
      <c r="A10" s="19" t="s">
        <v>16</v>
      </c>
      <c r="B10" s="20" t="s">
        <v>17</v>
      </c>
      <c r="C10" s="21">
        <v>0</v>
      </c>
      <c r="D10" s="22"/>
      <c r="E10" s="22">
        <f>6240+1241</f>
        <v>7481</v>
      </c>
    </row>
    <row r="11" spans="1:5" ht="22.5" x14ac:dyDescent="0.2">
      <c r="A11" s="19" t="s">
        <v>18</v>
      </c>
      <c r="B11" s="20" t="s">
        <v>19</v>
      </c>
      <c r="C11" s="21">
        <v>0</v>
      </c>
      <c r="D11" s="22">
        <v>0</v>
      </c>
      <c r="E11" s="22">
        <v>24082.94</v>
      </c>
    </row>
    <row r="12" spans="1:5" x14ac:dyDescent="0.2">
      <c r="A12" s="19" t="s">
        <v>20</v>
      </c>
      <c r="B12" s="20" t="s">
        <v>21</v>
      </c>
      <c r="C12" s="21">
        <v>0</v>
      </c>
      <c r="D12" s="22">
        <v>0</v>
      </c>
      <c r="E12" s="22">
        <v>12617.99</v>
      </c>
    </row>
    <row r="13" spans="1:5" ht="22.5" x14ac:dyDescent="0.2">
      <c r="A13" s="19" t="s">
        <v>22</v>
      </c>
      <c r="B13" s="20" t="s">
        <v>23</v>
      </c>
      <c r="C13" s="21">
        <v>0</v>
      </c>
      <c r="D13" s="22">
        <v>0</v>
      </c>
      <c r="E13" s="22">
        <v>180316.9</v>
      </c>
    </row>
    <row r="14" spans="1:5" ht="45" x14ac:dyDescent="0.2">
      <c r="A14" s="19" t="s">
        <v>24</v>
      </c>
      <c r="B14" s="20" t="s">
        <v>25</v>
      </c>
      <c r="C14" s="21">
        <v>0</v>
      </c>
      <c r="D14" s="22">
        <v>0</v>
      </c>
      <c r="E14" s="22">
        <v>174</v>
      </c>
    </row>
    <row r="15" spans="1:5" ht="45" x14ac:dyDescent="0.2">
      <c r="A15" s="19" t="s">
        <v>26</v>
      </c>
      <c r="B15" s="20" t="s">
        <v>25</v>
      </c>
      <c r="C15" s="21">
        <v>0</v>
      </c>
      <c r="D15" s="22">
        <v>0</v>
      </c>
      <c r="E15" s="22">
        <v>456</v>
      </c>
    </row>
    <row r="16" spans="1:5" ht="33.75" x14ac:dyDescent="0.2">
      <c r="A16" s="23" t="s">
        <v>27</v>
      </c>
      <c r="B16" s="20" t="s">
        <v>28</v>
      </c>
      <c r="C16" s="21">
        <v>4084798.45</v>
      </c>
      <c r="D16" s="22">
        <v>3280778.84</v>
      </c>
      <c r="E16" s="22">
        <v>0</v>
      </c>
    </row>
    <row r="17" spans="1:5" x14ac:dyDescent="0.2">
      <c r="A17" s="23" t="s">
        <v>29</v>
      </c>
      <c r="B17" s="20" t="s">
        <v>30</v>
      </c>
      <c r="C17" s="21">
        <v>1142011.6200000001</v>
      </c>
      <c r="D17" s="22">
        <v>0</v>
      </c>
      <c r="E17" s="22">
        <v>0</v>
      </c>
    </row>
    <row r="18" spans="1:5" x14ac:dyDescent="0.2">
      <c r="A18" s="23" t="s">
        <v>31</v>
      </c>
      <c r="B18" s="19" t="s">
        <v>32</v>
      </c>
      <c r="C18" s="21">
        <v>9860688.3300000001</v>
      </c>
      <c r="D18" s="22">
        <v>8726677.7300000004</v>
      </c>
      <c r="E18" s="22">
        <v>0</v>
      </c>
    </row>
    <row r="19" spans="1:5" ht="78.75" x14ac:dyDescent="0.2">
      <c r="A19" s="23" t="s">
        <v>33</v>
      </c>
      <c r="B19" s="20" t="s">
        <v>34</v>
      </c>
      <c r="C19" s="21">
        <v>194833.04</v>
      </c>
      <c r="D19" s="22">
        <v>194833.04</v>
      </c>
      <c r="E19" s="22">
        <v>5166.96</v>
      </c>
    </row>
    <row r="20" spans="1:5" x14ac:dyDescent="0.2">
      <c r="A20" s="23" t="s">
        <v>35</v>
      </c>
      <c r="B20" s="24" t="s">
        <v>36</v>
      </c>
      <c r="C20" s="25">
        <v>919224.69</v>
      </c>
      <c r="D20" s="26">
        <v>919224.69</v>
      </c>
      <c r="E20" s="27"/>
    </row>
    <row r="21" spans="1:5" ht="22.5" x14ac:dyDescent="0.2">
      <c r="A21" s="23" t="s">
        <v>37</v>
      </c>
      <c r="B21" s="28" t="s">
        <v>38</v>
      </c>
      <c r="C21" s="27">
        <v>442478.7</v>
      </c>
      <c r="D21" s="27">
        <v>442478.7</v>
      </c>
      <c r="E21" s="27"/>
    </row>
  </sheetData>
  <sheetProtection algorithmName="SHA-512" hashValue="utc5aMuxzHPvoSAovybjGhAqYfR4ESPjZsqU0iwwHT5Y+35jdoNqgnka41Ry/G+L+Y4WLc02unYG9dDqRl0mMg==" saltValue="ftejXw2GcPkdG1apAgKrjQ==" spinCount="100000" sheet="1" objects="1" scenarios="1" insertRows="0" deleteRows="0" autoFilter="0"/>
  <mergeCells count="2">
    <mergeCell ref="A1:E1"/>
    <mergeCell ref="C2:D2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2017-01-30T17:06:21Z</dcterms:modified>
</cp:coreProperties>
</file>