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INFORMACIONDE LEY DE DISCIPLINA FINANCIERA\FORMATOS\"/>
    </mc:Choice>
  </mc:AlternateContent>
  <bookViews>
    <workbookView xWindow="0" yWindow="0" windowWidth="28800" windowHeight="12435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D41" i="1" s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D20" i="1" s="1"/>
  <c r="C7" i="1"/>
  <c r="C41" i="1" l="1"/>
  <c r="C21" i="1" s="1"/>
  <c r="C22" i="1" s="1"/>
  <c r="C30" i="1" s="1"/>
  <c r="E41" i="1"/>
  <c r="D21" i="1"/>
  <c r="D22" i="1" s="1"/>
  <c r="D30" i="1" s="1"/>
  <c r="E20" i="1"/>
  <c r="E21" i="1" s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<sst xmlns="http://schemas.openxmlformats.org/spreadsheetml/2006/main" count="62" uniqueCount="43">
  <si>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</si>
  <si>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</si>
  <si>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</si>
  <si>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</si>
  <si>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</si>
  <si>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</si>
  <si>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</si>
  <si>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</si>
  <si>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</si>
  <si>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</si>
  <si>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</si>
  <si>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</si>
  <si>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</si>
  <si>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</si>
  <si>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</si>
  <si>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</si>
  <si>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</si>
  <si>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</si>
  <si>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</si>
  <si>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</si>
  <si>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</si>
  <si>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</si>
  <si>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</si>
  <si>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</si>
  <si>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</si>
  <si>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</si>
  <si>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</si>
  <si>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</si>
  <si>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</si>
  <si>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</si>
  <si>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</si>
  <si>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</si>
  <si>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</si>
  <si>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</si>
  <si>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</si>
  <si>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</si>
  <si>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</si>
  <si>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</si>
  <si>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</si>
  <si>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</si>
  <si>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</si>
  <si>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</si>
  <si>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GTO.
Balance Presupuestario - LDF
Del 1 de enero al 31 de diciembre  de 2016N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</si>
</sst>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-#,##0.00;&quot; &quot;"/>
  </numFmts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5" fontId="2" fillId="0" borderId="13" xfId="0" applyNumberFormat="1" applyFont="1" applyFill="1" applyBorder="1" applyProtection="1">
      <protection locked="0"/>
    </xf>
    <xf numFmtId="4" fontId="2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2" fillId="0" borderId="13" xfId="0" applyNumberFormat="1" applyFont="1" applyBorder="1"/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H29" sqref="H29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 x14ac:dyDescent="0.2">
      <c r="A1" s="25" t="s">
        <v>42</v>
      </c>
      <c r="B1" s="26"/>
      <c r="C1" s="26"/>
      <c r="D1" s="26"/>
      <c r="E1" s="27"/>
    </row>
    <row r="2" spans="1:5" ht="12.75" customHeight="1" x14ac:dyDescent="0.2">
      <c r="A2" s="28"/>
      <c r="B2" s="29"/>
      <c r="C2" s="29"/>
      <c r="D2" s="29"/>
      <c r="E2" s="30"/>
    </row>
    <row r="3" spans="1:5" ht="12.75" customHeight="1" x14ac:dyDescent="0.2">
      <c r="A3" s="28"/>
      <c r="B3" s="29"/>
      <c r="C3" s="29"/>
      <c r="D3" s="29"/>
      <c r="E3" s="30"/>
    </row>
    <row r="4" spans="1:5" ht="12.75" customHeight="1" x14ac:dyDescent="0.2">
      <c r="A4" s="31"/>
      <c r="B4" s="32"/>
      <c r="C4" s="32"/>
      <c r="D4" s="32"/>
      <c r="E4" s="33"/>
    </row>
    <row r="5" spans="1:5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 x14ac:dyDescent="0.2">
      <c r="A6" s="3"/>
      <c r="B6" s="4"/>
      <c r="C6" s="5"/>
      <c r="D6" s="5"/>
      <c r="E6" s="5"/>
    </row>
    <row r="7" spans="1:5" x14ac:dyDescent="0.2">
      <c r="A7" s="6"/>
      <c r="B7" s="7" t="s">
        <v>4</v>
      </c>
      <c r="C7" s="8">
        <f>SUM(C8:C10)</f>
        <v>382117055.65000004</v>
      </c>
      <c r="D7" s="8">
        <f t="shared" ref="D7:E7" si="0">SUM(D8:D10)</f>
        <v>433952128.87</v>
      </c>
      <c r="E7" s="8">
        <f t="shared" si="0"/>
        <v>433952128.87</v>
      </c>
    </row>
    <row r="8" spans="1:5" x14ac:dyDescent="0.2">
      <c r="A8" s="6"/>
      <c r="B8" s="9" t="s">
        <v>5</v>
      </c>
      <c r="C8" s="39">
        <v>169917450</v>
      </c>
      <c r="D8" s="39">
        <v>172947371.58000001</v>
      </c>
      <c r="E8" s="39">
        <v>172947371.58000001</v>
      </c>
    </row>
    <row r="9" spans="1:5" x14ac:dyDescent="0.2">
      <c r="A9" s="6"/>
      <c r="B9" s="9" t="s">
        <v>6</v>
      </c>
      <c r="C9" s="39">
        <v>211022074.71000001</v>
      </c>
      <c r="D9" s="39">
        <v>258165757.25999999</v>
      </c>
      <c r="E9" s="39">
        <v>258165757.25999999</v>
      </c>
    </row>
    <row r="10" spans="1:5" x14ac:dyDescent="0.2">
      <c r="A10" s="6"/>
      <c r="B10" s="9" t="s">
        <v>7</v>
      </c>
      <c r="C10" s="39">
        <v>1177530.94</v>
      </c>
      <c r="D10" s="39">
        <v>2839000.03</v>
      </c>
      <c r="E10" s="39">
        <v>2839000.03</v>
      </c>
    </row>
    <row r="11" spans="1:5" ht="5.0999999999999996" customHeight="1" x14ac:dyDescent="0.2">
      <c r="A11" s="6"/>
      <c r="B11" s="11"/>
      <c r="C11" s="10"/>
      <c r="D11" s="37"/>
      <c r="E11" s="10"/>
    </row>
    <row r="12" spans="1:5" x14ac:dyDescent="0.2">
      <c r="A12" s="6"/>
      <c r="B12" s="7" t="s">
        <v>8</v>
      </c>
      <c r="C12" s="8">
        <f>SUM(C13:C14)</f>
        <v>380731120.44999999</v>
      </c>
      <c r="D12" s="38">
        <f t="shared" ref="D12:E12" si="1">SUM(D13:D14)</f>
        <v>344307760.31</v>
      </c>
      <c r="E12" s="8">
        <f t="shared" si="1"/>
        <v>329610186.45999998</v>
      </c>
    </row>
    <row r="13" spans="1:5" x14ac:dyDescent="0.2">
      <c r="A13" s="6"/>
      <c r="B13" s="9" t="s">
        <v>9</v>
      </c>
      <c r="C13" s="36">
        <v>380731120.44999999</v>
      </c>
      <c r="D13" s="36">
        <v>344307760.31</v>
      </c>
      <c r="E13" s="36">
        <v>329610186.45999998</v>
      </c>
    </row>
    <row r="14" spans="1:5" x14ac:dyDescent="0.2">
      <c r="A14" s="6"/>
      <c r="B14" s="9" t="s">
        <v>10</v>
      </c>
      <c r="C14" s="10"/>
      <c r="D14" s="10"/>
      <c r="E14" s="10"/>
    </row>
    <row r="15" spans="1:5" ht="5.0999999999999996" customHeight="1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1385935.2000000477</v>
      </c>
      <c r="D20" s="8">
        <f>D7-D12+D16</f>
        <v>89644368.560000002</v>
      </c>
      <c r="E20" s="8">
        <f>E7-E12+E16</f>
        <v>104341942.41000003</v>
      </c>
    </row>
    <row r="21" spans="1:5" x14ac:dyDescent="0.2">
      <c r="A21" s="6"/>
      <c r="B21" s="7" t="s">
        <v>15</v>
      </c>
      <c r="C21" s="8">
        <f>C20-C41</f>
        <v>2771870.4000000479</v>
      </c>
      <c r="D21" s="8">
        <f t="shared" ref="D21:E21" si="2">D20-D41</f>
        <v>91492009.299999997</v>
      </c>
      <c r="E21" s="8">
        <f t="shared" si="2"/>
        <v>106189583.15000002</v>
      </c>
    </row>
    <row r="22" spans="1:5" ht="22.5" x14ac:dyDescent="0.2">
      <c r="A22" s="6"/>
      <c r="B22" s="7" t="s">
        <v>16</v>
      </c>
      <c r="C22" s="8">
        <f>C21</f>
        <v>2771870.4000000479</v>
      </c>
      <c r="D22" s="8">
        <f>D21-D16</f>
        <v>91492009.299999997</v>
      </c>
      <c r="E22" s="8">
        <f>E21-E16</f>
        <v>106189583.15000002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200000</v>
      </c>
      <c r="D26" s="8">
        <f t="shared" ref="D26:E26" si="3">SUM(D27:D28)</f>
        <v>95181.66</v>
      </c>
      <c r="E26" s="8">
        <f t="shared" si="3"/>
        <v>95181.66</v>
      </c>
    </row>
    <row r="27" spans="1:5" x14ac:dyDescent="0.2">
      <c r="A27" s="6"/>
      <c r="B27" s="9" t="s">
        <v>21</v>
      </c>
      <c r="C27" s="36">
        <v>200000</v>
      </c>
      <c r="D27" s="36">
        <v>95181.66</v>
      </c>
      <c r="E27" s="36">
        <v>95181.66</v>
      </c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2971870.4000000479</v>
      </c>
      <c r="D30" s="8">
        <f t="shared" ref="D30:E30" si="4">D22+D26</f>
        <v>91587190.959999993</v>
      </c>
      <c r="E30" s="8">
        <f t="shared" si="4"/>
        <v>106284764.81000002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1385935.2</v>
      </c>
      <c r="D37" s="8">
        <f t="shared" ref="D37:E37" si="6">SUM(D38:D39)</f>
        <v>1847640.74</v>
      </c>
      <c r="E37" s="8">
        <f t="shared" si="6"/>
        <v>1847640.74</v>
      </c>
    </row>
    <row r="38" spans="1:5" x14ac:dyDescent="0.2">
      <c r="A38" s="6"/>
      <c r="B38" s="9" t="s">
        <v>30</v>
      </c>
      <c r="C38" s="36">
        <v>1385935.2</v>
      </c>
      <c r="D38" s="36">
        <v>1847640.74</v>
      </c>
      <c r="E38" s="36">
        <v>1847640.74</v>
      </c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-1385935.2</v>
      </c>
      <c r="D41" s="8">
        <f t="shared" ref="D41:E41" si="7">D34-D37</f>
        <v>-1847640.74</v>
      </c>
      <c r="E41" s="8">
        <f t="shared" si="7"/>
        <v>-1847640.74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/>
      <c r="D45" s="10"/>
      <c r="E45" s="10"/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/>
      <c r="D50" s="10"/>
      <c r="E50" s="10"/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/>
      <c r="E52" s="10"/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0</v>
      </c>
      <c r="E54" s="8">
        <f t="shared" si="9"/>
        <v>0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0</v>
      </c>
      <c r="E55" s="8">
        <f t="shared" si="10"/>
        <v>0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/>
      <c r="D59" s="10"/>
      <c r="E59" s="10"/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/>
      <c r="D64" s="10"/>
      <c r="E64" s="10"/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2017-01-11T17:21:42Z</dcterms:created>
  <dcterms:modified xsi:type="dcterms:W3CDTF">2017-01-28T21:12:46Z</dcterms:modified>
</cp:coreProperties>
</file>