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Archivos\Documents\CUENTA PUBLICA 2016-2018\ENER- MARZO 17\DIGITALES\"/>
    </mc:Choice>
  </mc:AlternateContent>
  <bookViews>
    <workbookView xWindow="0" yWindow="0" windowWidth="28800" windowHeight="11535"/>
  </bookViews>
  <sheets>
    <sheet name="IR" sheetId="5" r:id="rId1"/>
    <sheet name="Instructivo_IR" sheetId="4" r:id="rId2"/>
  </sheets>
  <definedNames>
    <definedName name="_xlnm._FilterDatabase" localSheetId="0" hidden="1">IR!$A$3:$AC$3</definedName>
  </definedNames>
  <calcPr calcId="152511" concurrentCalc="0"/>
</workbook>
</file>

<file path=xl/calcChain.xml><?xml version="1.0" encoding="utf-8"?>
<calcChain xmlns="http://schemas.openxmlformats.org/spreadsheetml/2006/main">
  <c r="AC335" i="5" l="1"/>
  <c r="AB335" i="5"/>
  <c r="AA335" i="5"/>
  <c r="Z333" i="5"/>
  <c r="AC333" i="5"/>
  <c r="Z335" i="5"/>
  <c r="AC334" i="5"/>
  <c r="Y333" i="5"/>
  <c r="AB318" i="5"/>
  <c r="AC318" i="5"/>
  <c r="AA333" i="5"/>
  <c r="Y334" i="5"/>
  <c r="Y335" i="5"/>
  <c r="AB334" i="5"/>
  <c r="AB333" i="5"/>
  <c r="AC6" i="5"/>
  <c r="AC12" i="5"/>
  <c r="AC18" i="5"/>
  <c r="AC22" i="5"/>
  <c r="AC28" i="5"/>
  <c r="AC34" i="5"/>
  <c r="AC61" i="5"/>
  <c r="AC74" i="5"/>
  <c r="AC93" i="5"/>
  <c r="AC103" i="5"/>
  <c r="AC126" i="5"/>
  <c r="AC137" i="5"/>
  <c r="AC146" i="5"/>
  <c r="AC161" i="5"/>
  <c r="AC175" i="5"/>
  <c r="AC186" i="5"/>
  <c r="AC197" i="5"/>
  <c r="AC220" i="5"/>
  <c r="AC231" i="5"/>
  <c r="AC243" i="5"/>
  <c r="AC253" i="5"/>
  <c r="AC263" i="5"/>
  <c r="AC278" i="5"/>
  <c r="AC296" i="5"/>
  <c r="AB6" i="5"/>
  <c r="AB12" i="5"/>
  <c r="AB18" i="5"/>
  <c r="AB22" i="5"/>
  <c r="AB28" i="5"/>
  <c r="AB34" i="5"/>
  <c r="AB61" i="5"/>
  <c r="AB74" i="5"/>
  <c r="AB93" i="5"/>
  <c r="AB103" i="5"/>
  <c r="AB126" i="5"/>
  <c r="AB137" i="5"/>
  <c r="AB146" i="5"/>
  <c r="AB161" i="5"/>
  <c r="AB175" i="5"/>
  <c r="AB186" i="5"/>
  <c r="AB197" i="5"/>
  <c r="AB220" i="5"/>
  <c r="AB231" i="5"/>
  <c r="AB243" i="5"/>
  <c r="AB253" i="5"/>
  <c r="AB263" i="5"/>
  <c r="AB278" i="5"/>
  <c r="AB296" i="5"/>
  <c r="AC3" i="5"/>
  <c r="AB3" i="5"/>
</calcChain>
</file>

<file path=xl/sharedStrings.xml><?xml version="1.0" encoding="utf-8"?>
<sst xmlns="http://schemas.openxmlformats.org/spreadsheetml/2006/main" count="3669" uniqueCount="1490">
  <si>
    <t>Instructivo</t>
  </si>
  <si>
    <t>Restricción:</t>
  </si>
  <si>
    <t>Apegarse al número de columnas.</t>
  </si>
  <si>
    <t>Eje o línea estratégica
(7)</t>
  </si>
  <si>
    <t>Objetivo
(8)</t>
  </si>
  <si>
    <t>Estrategia
(9)</t>
  </si>
  <si>
    <t>Acciones
(10)</t>
  </si>
  <si>
    <t>PP
(14)</t>
  </si>
  <si>
    <t>UR
(15)</t>
  </si>
  <si>
    <t>Indicador
(16)</t>
  </si>
  <si>
    <t>Dimensión
(19)</t>
  </si>
  <si>
    <t>Frecuencia de Medición
(20)</t>
  </si>
  <si>
    <t>Línea base
(21)</t>
  </si>
  <si>
    <t>Meta Programada
(22)</t>
  </si>
  <si>
    <t>Meta Modificada
(23)</t>
  </si>
  <si>
    <t>Meta alcanzada
(24)</t>
  </si>
  <si>
    <t>Alvance/ Programado
(25)</t>
  </si>
  <si>
    <t>Avance/ Modificado 
(26)</t>
  </si>
  <si>
    <t xml:space="preserve"> Medios de verificación
(27)</t>
  </si>
  <si>
    <t>Supuestos
(28)</t>
  </si>
  <si>
    <t>Presupuesto aprobado
(29)</t>
  </si>
  <si>
    <t>Presupuesto Devengado
(31)</t>
  </si>
  <si>
    <t xml:space="preserve"> Avance Devengado / Modificado
(33)</t>
  </si>
  <si>
    <r>
      <rPr>
        <b/>
        <sz val="9"/>
        <color indexed="8"/>
        <rFont val="Arial"/>
        <family val="2"/>
      </rPr>
      <t>(12) FN</t>
    </r>
    <r>
      <rPr>
        <sz val="8"/>
        <color theme="1"/>
        <rFont val="Arial"/>
        <family val="2"/>
      </rPr>
      <t>: Señalar el código de la función de acuerdo a la clasificación funcional del gasto publicada en el DOF el 27 de diciembre de 2010.</t>
    </r>
  </si>
  <si>
    <r>
      <rPr>
        <b/>
        <sz val="9.5"/>
        <color indexed="8"/>
        <rFont val="Arial"/>
        <family val="2"/>
      </rPr>
      <t>(1) Programa Presupuestario</t>
    </r>
    <r>
      <rPr>
        <sz val="8"/>
        <color theme="1"/>
        <rFont val="Arial"/>
        <family val="2"/>
      </rPr>
      <t>: Denominación del programa, el cual se repetirá en los renglones Fin, Propósito, Componentes y Actividades.</t>
    </r>
  </si>
  <si>
    <r>
      <rPr>
        <b/>
        <sz val="9.5"/>
        <color indexed="8"/>
        <rFont val="Arial"/>
        <family val="2"/>
      </rPr>
      <t>(3) Fin</t>
    </r>
    <r>
      <rPr>
        <sz val="8"/>
        <color theme="1"/>
        <rFont val="Arial"/>
        <family val="2"/>
      </rPr>
      <t>: Nivel fin de acuerdo a la MML, generar un indicador para este nivel, de eficacia; añadir las filas de acuerdo a la cantidad de fines (ejes estrátegicos) necesarios.</t>
    </r>
  </si>
  <si>
    <r>
      <rPr>
        <b/>
        <sz val="9.5"/>
        <color indexed="8"/>
        <rFont val="Arial"/>
        <family val="2"/>
      </rPr>
      <t>(4) Propósito</t>
    </r>
    <r>
      <rPr>
        <sz val="8"/>
        <color theme="1"/>
        <rFont val="Arial"/>
        <family val="2"/>
      </rPr>
      <t>: Nivel propósito de acuerdo a la MML, generar un indicador para este nivel, de eficacia; añadir las filas de acuerdo a la cantidad de propósitos existente.</t>
    </r>
  </si>
  <si>
    <r>
      <rPr>
        <b/>
        <sz val="9.5"/>
        <color indexed="8"/>
        <rFont val="Arial"/>
        <family val="2"/>
      </rPr>
      <t>(5) Componentes</t>
    </r>
    <r>
      <rPr>
        <sz val="8"/>
        <color theme="1"/>
        <rFont val="Arial"/>
        <family val="2"/>
      </rPr>
      <t>: Nivel de componentes de acuerdo a la MML, añadir filas por cada componente existente, generar un indicador por cada dimensión y para cada componente.</t>
    </r>
  </si>
  <si>
    <r>
      <rPr>
        <b/>
        <sz val="9.5"/>
        <color indexed="8"/>
        <rFont val="Arial"/>
        <family val="2"/>
      </rPr>
      <t>(6) Actividades</t>
    </r>
    <r>
      <rPr>
        <sz val="8"/>
        <color theme="1"/>
        <rFont val="Arial"/>
        <family val="2"/>
      </rPr>
      <t>: Nivel de actividades de acuerdo a la MML, añadir filas por cada actividad existente, generar un indicador por cada dimensión y para cada actividad.</t>
    </r>
  </si>
  <si>
    <r>
      <rPr>
        <b/>
        <sz val="9.5"/>
        <color indexed="8"/>
        <rFont val="Arial"/>
        <family val="2"/>
      </rPr>
      <t>(7) Eje o línea estratégica</t>
    </r>
    <r>
      <rPr>
        <sz val="8"/>
        <color theme="1"/>
        <rFont val="Arial"/>
        <family val="2"/>
      </rPr>
      <t>: Señalar el eje o línea estratégica, epresentan los temas de atención prioritaria para administración estatal o municipal sobre los cuáles se realizará el planteamiento de los objetivos; Ejemplo: Atención prioritaria a las comunidades marginadas.</t>
    </r>
  </si>
  <si>
    <r>
      <rPr>
        <b/>
        <sz val="9.5"/>
        <color indexed="8"/>
        <rFont val="Arial"/>
        <family val="2"/>
      </rPr>
      <t>(8) Objetivo</t>
    </r>
    <r>
      <rPr>
        <sz val="8"/>
        <color theme="1"/>
        <rFont val="Arial"/>
        <family val="2"/>
      </rPr>
      <t>: Señalar el objetivo del programa, enunciados que definen la situación que se espera lograr en un tema trascendental para la administración estatal o municipal; son la expresión cualitativa de lo que se quiere cumplir con la política pública al término de la administración estatal o municipal; eje: Incrementar la cobertura del servicio de limpia en las colonias aledañas.</t>
    </r>
  </si>
  <si>
    <r>
      <rPr>
        <b/>
        <sz val="9.5"/>
        <color indexed="8"/>
        <rFont val="Arial"/>
        <family val="2"/>
      </rPr>
      <t>(9) Estrategia</t>
    </r>
    <r>
      <rPr>
        <sz val="8"/>
        <color theme="1"/>
        <rFont val="Arial"/>
        <family val="2"/>
      </rPr>
      <t>: Señalar el curso de acción general, que muestre la dirección y el uso general de los recursos y esfuerzos para el logro de los objetivos; ejem. Incrementar la cohesión entre los diferentes grupos sociales e instituciones</t>
    </r>
  </si>
  <si>
    <r>
      <rPr>
        <b/>
        <sz val="9.5"/>
        <color indexed="8"/>
        <rFont val="Arial"/>
        <family val="2"/>
      </rPr>
      <t>(10) Acciones</t>
    </r>
    <r>
      <rPr>
        <sz val="8"/>
        <color theme="1"/>
        <rFont val="Arial"/>
        <family val="2"/>
      </rPr>
      <t>: Señalar las actividades que permitan cumplir los objetivos y metas</t>
    </r>
  </si>
  <si>
    <r>
      <rPr>
        <b/>
        <sz val="9.5"/>
        <color indexed="8"/>
        <rFont val="Arial"/>
        <family val="2"/>
      </rPr>
      <t>(11) F</t>
    </r>
    <r>
      <rPr>
        <sz val="8"/>
        <color theme="1"/>
        <rFont val="Arial"/>
        <family val="2"/>
      </rPr>
      <t>: Señalar el código de la finalidad de acuerdo a la clasificación funcional del gasto publicada en el DOF el 27 de diciembre de 2010.</t>
    </r>
  </si>
  <si>
    <r>
      <rPr>
        <b/>
        <sz val="9.5"/>
        <color indexed="8"/>
        <rFont val="Arial"/>
        <family val="2"/>
      </rPr>
      <t>(13) SF</t>
    </r>
    <r>
      <rPr>
        <sz val="8"/>
        <color theme="1"/>
        <rFont val="Arial"/>
        <family val="2"/>
      </rPr>
      <t>: Señalar el código de la subfunción de acuerdo a la clasificación funcional del gasto publicada en el DOF el 27 de diciembre de 2010.</t>
    </r>
  </si>
  <si>
    <r>
      <rPr>
        <b/>
        <sz val="9.6"/>
        <color indexed="8"/>
        <rFont val="Arial"/>
        <family val="2"/>
      </rPr>
      <t>(14) PP</t>
    </r>
    <r>
      <rPr>
        <sz val="8"/>
        <color theme="1"/>
        <rFont val="Arial"/>
        <family val="2"/>
      </rPr>
      <t>: Señalar la codificación del programa presupuestario,  tomando en cuenta la clasificación programática publicada en el DOF el 8 de agosto de 2013 y seguida del consecutivo que le corresponde. Ejemplo  S204.</t>
    </r>
  </si>
  <si>
    <r>
      <rPr>
        <b/>
        <sz val="9.6"/>
        <color indexed="8"/>
        <rFont val="Arial"/>
        <family val="2"/>
      </rPr>
      <t>(15) UR</t>
    </r>
    <r>
      <rPr>
        <sz val="8"/>
        <color theme="1"/>
        <rFont val="Arial"/>
        <family val="2"/>
      </rPr>
      <t>: Unidad responsable del programa.</t>
    </r>
  </si>
  <si>
    <r>
      <rPr>
        <b/>
        <sz val="9.6"/>
        <color indexed="8"/>
        <rFont val="Arial"/>
        <family val="2"/>
      </rPr>
      <t>(16) Indicador</t>
    </r>
    <r>
      <rPr>
        <sz val="8"/>
        <color theme="1"/>
        <rFont val="Arial"/>
        <family val="2"/>
      </rPr>
      <t>: Descripción del objetivo del indicador, ejemplo: "Índice de marginación en Guanajuato"</t>
    </r>
  </si>
  <si>
    <r>
      <rPr>
        <b/>
        <sz val="9.6"/>
        <color indexed="8"/>
        <rFont val="Arial"/>
        <family val="2"/>
      </rPr>
      <t>(17) Fórmula de cálculo</t>
    </r>
    <r>
      <rPr>
        <sz val="8"/>
        <color theme="1"/>
        <rFont val="Arial"/>
        <family val="2"/>
      </rPr>
      <t>: Se refiere a la expresión matemática del indicador. Determina la forma en que se relacionan las variables.</t>
    </r>
  </si>
  <si>
    <r>
      <rPr>
        <b/>
        <sz val="9.6"/>
        <color indexed="8"/>
        <rFont val="Arial"/>
        <family val="2"/>
      </rPr>
      <t>(18) Tipo</t>
    </r>
    <r>
      <rPr>
        <sz val="8"/>
        <color theme="1"/>
        <rFont val="Arial"/>
        <family val="2"/>
      </rPr>
      <t>: Hacer referencia si es de tipo: numérico, porcentual, tasa, promedio, índice, cumplimiento</t>
    </r>
  </si>
  <si>
    <r>
      <rPr>
        <b/>
        <sz val="9.6"/>
        <color indexed="8"/>
        <rFont val="Arial"/>
        <family val="2"/>
      </rPr>
      <t>(19) Dimensión</t>
    </r>
    <r>
      <rPr>
        <sz val="8"/>
        <color theme="1"/>
        <rFont val="Arial"/>
        <family val="2"/>
      </rPr>
      <t>: Hacer referencia si su dimensión es: Eficacia, Eficiencia, Economía</t>
    </r>
  </si>
  <si>
    <r>
      <rPr>
        <b/>
        <sz val="9.6"/>
        <color indexed="8"/>
        <rFont val="Arial"/>
        <family val="2"/>
      </rPr>
      <t>(20) Frecuencia de Medición</t>
    </r>
    <r>
      <rPr>
        <sz val="8"/>
        <color theme="1"/>
        <rFont val="Arial"/>
        <family val="2"/>
      </rPr>
      <t>: Hace referencia a la periodicidad en el tiempo con que se realiza la medición del indicador.</t>
    </r>
  </si>
  <si>
    <r>
      <rPr>
        <b/>
        <sz val="9.6"/>
        <color indexed="8"/>
        <rFont val="Arial"/>
        <family val="2"/>
      </rPr>
      <t>(21) Línea base</t>
    </r>
    <r>
      <rPr>
        <sz val="8"/>
        <color theme="1"/>
        <rFont val="Arial"/>
        <family val="2"/>
      </rPr>
      <t>: Hacer referencia de los datos con los que se contaba al incio del año presupuestal</t>
    </r>
  </si>
  <si>
    <r>
      <rPr>
        <b/>
        <sz val="9.6"/>
        <color indexed="8"/>
        <rFont val="Arial"/>
        <family val="2"/>
      </rPr>
      <t>(22) Meta Programada</t>
    </r>
    <r>
      <rPr>
        <sz val="8"/>
        <color theme="1"/>
        <rFont val="Arial"/>
        <family val="2"/>
      </rPr>
      <t>: Resultado cuantificable de las acciones  previamente definidas y esperadas en forma organizada y representativa de las asignaciones de los recursos</t>
    </r>
  </si>
  <si>
    <r>
      <rPr>
        <b/>
        <sz val="9.6"/>
        <color indexed="8"/>
        <rFont val="Arial"/>
        <family val="2"/>
      </rPr>
      <t>(23) Meta Modificada</t>
    </r>
    <r>
      <rPr>
        <sz val="8"/>
        <color theme="1"/>
        <rFont val="Arial"/>
        <family val="2"/>
      </rPr>
      <t>: Nivel cuantificable de las ampliaciones o reducciones de las metas establecidas originalmente y que comprende las variaciones dentro del proceso programático-presupuestario.</t>
    </r>
  </si>
  <si>
    <r>
      <rPr>
        <b/>
        <sz val="9.6"/>
        <color indexed="8"/>
        <rFont val="Arial"/>
        <family val="2"/>
      </rPr>
      <t>(24) Meta alcanzada</t>
    </r>
    <r>
      <rPr>
        <sz val="8"/>
        <color theme="1"/>
        <rFont val="Arial"/>
        <family val="2"/>
      </rPr>
      <t>: Es el resultado cuantificable al momento del reporte</t>
    </r>
  </si>
  <si>
    <r>
      <rPr>
        <b/>
        <sz val="9.6"/>
        <color indexed="8"/>
        <rFont val="Arial"/>
        <family val="2"/>
      </rPr>
      <t>(25) Alvance/Programado</t>
    </r>
    <r>
      <rPr>
        <sz val="8"/>
        <color theme="1"/>
        <rFont val="Arial"/>
        <family val="2"/>
      </rPr>
      <t>: Es la división entre la meta alcanzada y la meta programada.</t>
    </r>
  </si>
  <si>
    <r>
      <rPr>
        <b/>
        <sz val="9.6"/>
        <color indexed="8"/>
        <rFont val="Arial"/>
        <family val="2"/>
      </rPr>
      <t>(26) Avance/Modificado</t>
    </r>
    <r>
      <rPr>
        <sz val="8"/>
        <color theme="1"/>
        <rFont val="Arial"/>
        <family val="2"/>
      </rPr>
      <t>: Es la división entre la meta alcanzada y la meta modificada.</t>
    </r>
  </si>
  <si>
    <r>
      <rPr>
        <b/>
        <sz val="9.6"/>
        <color indexed="8"/>
        <rFont val="Arial"/>
        <family val="2"/>
      </rPr>
      <t>(27) Medios de verificación</t>
    </r>
    <r>
      <rPr>
        <sz val="8"/>
        <color theme="1"/>
        <rFont val="Arial"/>
        <family val="2"/>
      </rPr>
      <t>: Informar la herramienta técnica o informativa que permita verificar el avance de las metas, ejemplo: listas de asistencia, informes estadisticos oficiales, informes de evaluaciones o estudios oficiales  internos o externos, etc.</t>
    </r>
  </si>
  <si>
    <r>
      <rPr>
        <b/>
        <sz val="9.6"/>
        <color indexed="8"/>
        <rFont val="Arial"/>
        <family val="2"/>
      </rPr>
      <t>(28) Supuestos</t>
    </r>
    <r>
      <rPr>
        <sz val="8"/>
        <color theme="1"/>
        <rFont val="Arial"/>
        <family val="2"/>
      </rPr>
      <t>: Referir la hipotesis externa de los riesgos, que por su naturaleza puedan impedir la realización de las metas a cualquier nivel; no referir el supuesto del nivel Fin</t>
    </r>
  </si>
  <si>
    <r>
      <rPr>
        <b/>
        <sz val="9.6"/>
        <color indexed="8"/>
        <rFont val="Arial"/>
        <family val="2"/>
      </rPr>
      <t>(29) Presupuesto aprobado</t>
    </r>
    <r>
      <rPr>
        <sz val="8"/>
        <color theme="1"/>
        <rFont val="Arial"/>
        <family val="2"/>
      </rPr>
      <t>: Reflejar las asignaciones presupuestarias anuales comprometidas en el Presupuesto de Egresos.</t>
    </r>
  </si>
  <si>
    <r>
      <rPr>
        <b/>
        <sz val="9.6"/>
        <color indexed="8"/>
        <rFont val="Arial"/>
        <family val="2"/>
      </rPr>
      <t>(30) Presupuesto Modificado</t>
    </r>
    <r>
      <rPr>
        <sz val="8"/>
        <color theme="1"/>
        <rFont val="Arial"/>
        <family val="2"/>
      </rPr>
      <t>: Es el momento que refleja la asignación presupuestaria que resulta de incorporar; en su caso, las adecuaciones presupuestarias al presupuesto aprobado.</t>
    </r>
  </si>
  <si>
    <r>
      <rPr>
        <b/>
        <sz val="9.6"/>
        <color indexed="8"/>
        <rFont val="Arial"/>
        <family val="2"/>
      </rPr>
      <t>(31) Presupuesto Devengado</t>
    </r>
    <r>
      <rPr>
        <sz val="8"/>
        <color theme="1"/>
        <rFont val="Arial"/>
        <family val="2"/>
      </rPr>
      <t>: Este momento contable refleja el reconocimiento de una obligación de pago a favor de terceros por la recepción de conformidad de bienes, servicios y obras oportunamente contratados; así como de las obligaciones que derivan de tratados, leyes, decretos, resoluciones y sentencias definitivas.</t>
    </r>
  </si>
  <si>
    <r>
      <rPr>
        <b/>
        <sz val="9.6"/>
        <color indexed="8"/>
        <rFont val="Arial"/>
        <family val="2"/>
      </rPr>
      <t>(32) Devengado / Aprobado</t>
    </r>
    <r>
      <rPr>
        <sz val="8"/>
        <color theme="1"/>
        <rFont val="Arial"/>
        <family val="2"/>
      </rPr>
      <t>: Es la división entre el Presupuesto Devengado y el Presupuesto Aprobado.</t>
    </r>
  </si>
  <si>
    <r>
      <rPr>
        <b/>
        <sz val="9.6"/>
        <color indexed="8"/>
        <rFont val="Arial"/>
        <family val="2"/>
      </rPr>
      <t>(33) Avance Devengado / Modificado</t>
    </r>
    <r>
      <rPr>
        <sz val="8"/>
        <color theme="1"/>
        <rFont val="Arial"/>
        <family val="2"/>
      </rPr>
      <t>: Es la división entre el Presupuesto Devengado y el presupuesto Modificado.</t>
    </r>
  </si>
  <si>
    <t>Programa presupuestario
(1)</t>
  </si>
  <si>
    <t>F
(11)</t>
  </si>
  <si>
    <t>FN
(12)</t>
  </si>
  <si>
    <t>SF
(13)</t>
  </si>
  <si>
    <t>Fórmula de cálculo
(17)</t>
  </si>
  <si>
    <t>Presupuesto Modificado
(30)</t>
  </si>
  <si>
    <t>Devengado / Aprobado
(32)</t>
  </si>
  <si>
    <t>Tipo de Fórmula
(18)</t>
  </si>
  <si>
    <t>Resumen Narrativo
(2)</t>
  </si>
  <si>
    <t>Recomendación:</t>
  </si>
  <si>
    <t>Debe considerarse la estructura vertical y horizontal para cada uno de los elementos de la matriz, el presupuesto de nivel actividades  en suma debe ser igual, al de su componente, a su vez el de los componentes al de propósito y por último el de propósito debe coincidir con el del nivel fin.</t>
  </si>
  <si>
    <r>
      <rPr>
        <b/>
        <sz val="9.5"/>
        <color indexed="8"/>
        <rFont val="Arial"/>
        <family val="2"/>
      </rPr>
      <t>(2) Resumen narrativo</t>
    </r>
    <r>
      <rPr>
        <sz val="8"/>
        <color theme="1"/>
        <rFont val="Arial"/>
        <family val="2"/>
      </rPr>
      <t>: Identificar a qué elemento de la lógica vertical se hace referencia.</t>
    </r>
  </si>
  <si>
    <t>MUNICIPIO DE VALLE DE SANTIAGO, GTO.
INDICADORES DE RESULTADOS
DEL 1 DE ENERO AL 31 DE MARZO  DE 2017</t>
  </si>
  <si>
    <t>FIN</t>
  </si>
  <si>
    <t>PROPOSITO</t>
  </si>
  <si>
    <t>COMPONENTE 1</t>
  </si>
  <si>
    <t>ACTIVIDAD 1.1</t>
  </si>
  <si>
    <t>ACTIVIDAD 1.2</t>
  </si>
  <si>
    <t>ACTIVIDAD 1.3</t>
  </si>
  <si>
    <t>ACTIVIDAD 1.4</t>
  </si>
  <si>
    <t>COMPONENTE 2</t>
  </si>
  <si>
    <t>ACTIVIDAD 2.1</t>
  </si>
  <si>
    <t>ACTIVIDAD 2.2</t>
  </si>
  <si>
    <t>ACTIVIDAD 2.3</t>
  </si>
  <si>
    <t>ACTIVIDAD 2.4</t>
  </si>
  <si>
    <t>COMPONENTE 3</t>
  </si>
  <si>
    <t>ACTIVIDAD 3.1</t>
  </si>
  <si>
    <t>ACTIVIDAD 3.2</t>
  </si>
  <si>
    <t>COMPONENTE 4</t>
  </si>
  <si>
    <t>ACTIVIDAD 4.1</t>
  </si>
  <si>
    <t>ACTIVIDAD 4.2</t>
  </si>
  <si>
    <t>ACTIVIDAD 4.3</t>
  </si>
  <si>
    <t>ACTIVIDAD 4.4</t>
  </si>
  <si>
    <t>COMPONENTE 6</t>
  </si>
  <si>
    <t>ACTIVIDAD 6.1</t>
  </si>
  <si>
    <t>ACTIVIDAD 6.2</t>
  </si>
  <si>
    <t>ACTIVIDAD 6.3</t>
  </si>
  <si>
    <t>ACTIVIDAD 3.3</t>
  </si>
  <si>
    <t>ACTIVIDAD 3.4</t>
  </si>
  <si>
    <t>ACTIVIDAD 3.5</t>
  </si>
  <si>
    <t>ACTIVIDAD 3. 6</t>
  </si>
  <si>
    <t>ACTIVIDAD 3.7</t>
  </si>
  <si>
    <t>ACTIVIDAD 3. 8</t>
  </si>
  <si>
    <t>ACTIVIDAD 3.9</t>
  </si>
  <si>
    <t>COMPONENTE 5</t>
  </si>
  <si>
    <t>ACTIVIDAD 5.1</t>
  </si>
  <si>
    <t>ACTIVIDAD 1.5</t>
  </si>
  <si>
    <t>ACTIVIDAD 1.6</t>
  </si>
  <si>
    <t>ACTIVIDAD 2.5</t>
  </si>
  <si>
    <t>EFICACIA</t>
  </si>
  <si>
    <t>12 REUNIONES DE SEGUIMEINTO</t>
  </si>
  <si>
    <t>20 % TASA DE CRECIMIENTO (CANTIDAD DE RESIDUOS GESTIONADOS AÑO ACTUAL/ CANTIDAD DE RESIDU</t>
  </si>
  <si>
    <t>93 % (NUMERO DE HABITANTES BENEFICIADOS/TOTAL DE HABITANTES EN EL MUNICIPIO )</t>
  </si>
  <si>
    <t>90 %  RUTAS REALIZADAS</t>
  </si>
  <si>
    <t>35,000  NUMERO DE TONELADAS INGRESADAS</t>
  </si>
  <si>
    <t>1  PROGRAMA GIRSU</t>
  </si>
  <si>
    <t>DEPARTAMENTO DE ALUMBRADO PUBLICO</t>
  </si>
  <si>
    <t>90 % NUMERO DE SOLICITUDES REALIZADAS A SATISFACCIÓN./NUMERO DE SOLICITUDES RECIBIDAS)100</t>
  </si>
  <si>
    <t>90% NUMERO DE CALLES CON ALUMBRADO PUBLICO/NUMERO TOTAL DE CALLES EN EL MUNICIPIO</t>
  </si>
  <si>
    <t>30% LÁMPARAS LED EXISTENTES/NUMERO DE LÁMPARA TOTALES EN EL MUNICIPIO</t>
  </si>
  <si>
    <t>100% PERSONAS PROGRAMADAS PARA CAPACITAR/TOTAL DE PERSONAS QUE LABORAN</t>
  </si>
  <si>
    <t>90% REPORTES ATENDIDOS EN TIEMPO A SATISFACCIÓN DEL CIUDADANO/REPORTES TOTALES REALIZADOS</t>
  </si>
  <si>
    <t xml:space="preserve">504 REPORTES DE ACTIVIDADES DE MANTENIMIENTO DE ÁREAS </t>
  </si>
  <si>
    <t>288 RUTAS  REALIZADOS CON AGUA TRATADA  DURANTE EL AÑO</t>
  </si>
  <si>
    <t>80% NUMERO DE QUEJAS ATENDIDAS EN COORDINACIÓN CON LOCATARIOS./NUMERO DE QUEJAS PRESENTAD</t>
  </si>
  <si>
    <t>70% RECUPERACIÓN DE PAGO DE DERECHOS /RECUPERACIÓN TOTAL  ESTIMADA )100</t>
  </si>
  <si>
    <t>90 % FUMIGACIONES REALIZADAS/ FUMIGACIONES PROGRAMADAS X100</t>
  </si>
  <si>
    <t>80% NUMERO DE NEGOCIOS QUE CUENTAN CON LA VERIFICACIÓN SANITARIA/NUMERO TOTAL  DE NEGOCIO</t>
  </si>
  <si>
    <t>50 % PORCENTAJE DE RECUPERACIÓN CON REZAGO/CANTIDAD ESTIMADA A RECUPERAR)100</t>
  </si>
  <si>
    <t>0%  DE VARAIACION DE  CARNE QUE ES RECHAZADA POR INCUMPLIMIENTO DE NORMAS SANITARIAS/ CARN</t>
  </si>
  <si>
    <t>33% ÁREAS PARAS SACRIFICIO CON MANTENIMIENTO REALIZADO/ ÁREAS TOTALES.</t>
  </si>
  <si>
    <t>50% (NUMERO DE PERSONAS CAPACITADAS/NUMERO DE PERSONAS QUE REALIZAN LOS SERVICIOS)100</t>
  </si>
  <si>
    <t xml:space="preserve">CONTRIBUIR A  MEJORAR  LA CALIDAD DE VIDA DE LOS PRODUCTORES DEL CAMPO MEDIANTE EN FORTALECIMIENTO DEL DESARROLLO AGROPECUARIO. </t>
  </si>
  <si>
    <t>1.2.4</t>
  </si>
  <si>
    <t>DIRECCIÓN DE DESARROLLO RURAL</t>
  </si>
  <si>
    <t>EFICIENTAR LAS ACTIVIDADES  PRODUCTIVAS DEL CAMPO</t>
  </si>
  <si>
    <t>A</t>
  </si>
  <si>
    <t>Estratégico</t>
  </si>
  <si>
    <t>ANUAL</t>
  </si>
  <si>
    <t>38 LOCALIDADES IMPULSO Y 3 LOCALIDADES ZAP</t>
  </si>
  <si>
    <t>EXPEDIENTES INTEGRADOS CON LA DOCUMENTACIÓN DE LOS BENEFICIARIOS, PADRONES, EVIDENCIA FOTOGRÁFICA, ACTAS ER, ANEXOS COMPROBATORIOS DEL RECURSO Y CIERRES ADMINISTRATIVOS SUPERVISADOS POR LA SDAYR Y TESORERÍA MUNICIPAL.</t>
  </si>
  <si>
    <t>SUSTENTABILIDAD DEL  DESARROLLO AGROALIMENTARIO MUNICIPAL.</t>
  </si>
  <si>
    <t>SOCIEDAD RURAL SUPERAN SUS CARENCIAS SOCIOECONÓMICAS, CON GRAN POTENCIAL  PRODUCTIVO, ECONÓMICO Y SOCIOCULTURAL, BASADO PRINCIPALMENTE EN LA PLANEACIÓN ESTRATÉGICA DEL APROVECHAMIENTO DE LOS RECURSOS NATURALES.</t>
  </si>
  <si>
    <t>APOYO AL SECTOR DEL CAMPO DEL MUNICIPIO</t>
  </si>
  <si>
    <t xml:space="preserve"> SOCIEDAD RURAL ECONÓMICAMENTE SÓLIDA Y  PRODUCTIVA CON EL COMPROMISO DE CONTINUAR CON LOS PLANES Y PROYECTOS A LARGO PLAZO.</t>
  </si>
  <si>
    <t>PROGRAMAS DE RENTABILIDAD EN LAS ACTIVIDADES AGROPECUARIAS, CON BAJOS COSTOS DE PRODUCCIÓN A TRAVÉS DEL SUBSIDIO A MAQUINARIA Y EQUIPO DE TECNOLOGÍA RECIBIDOS</t>
  </si>
  <si>
    <t>IMPLEMENTOS E INFRAESTRUCTURA AGROALIMENTARIA</t>
  </si>
  <si>
    <t>Gestión</t>
  </si>
  <si>
    <t>LISTADOS DE BENEFICIARIOS PUBLICADOS EN LA PÁGINA DE LA SDAYR, ACTAS DE NOTIFICACIÓN Y ACTAS ENTREGA - RECEPCIÓN</t>
  </si>
  <si>
    <t>CONFIANZA EN LOS PLANES Y PROGRAMAS DE GOBIERNO PARA MEJORAR LA PRODUCCIÓN AGROPECUARIA Y ACTIVIDADES ECONÓMICAS EN  LA LOCALIDAD.</t>
  </si>
  <si>
    <t>IMPLEMENTACIÓN DEL PROGRAMA DE CONCURRENCIA DE SUBSIDIOS PARA EL CONCEPTO GANADERO, AGRÍCOLA, SISTEMAS DE RIEGO Y AGRICULTURA PROTEGIDA, CON RECURSO ESTATAL Y MUNICIPAL.</t>
  </si>
  <si>
    <t>CONCURRENCIA DE RECURSOS</t>
  </si>
  <si>
    <t>50  PROYECTOS INGRESADOS</t>
  </si>
  <si>
    <t>LISTADOS DE BENEFICIARIOS PUBLICADOS EN LA PÁGINA DE LA SDAYR</t>
  </si>
  <si>
    <t>PARTICIPACIÓN DE LOS PRODUCTORES AGRÍCOLAS.</t>
  </si>
  <si>
    <t>DIFUSIÓN Y SEGUIMIENTO DE VALIDACIÓN DE PROYECTOS.</t>
  </si>
  <si>
    <t xml:space="preserve">CONTROL Y SEGUIMIENTO DE PROYECTOS VALIDADOS </t>
  </si>
  <si>
    <t>EFICIENCIA</t>
  </si>
  <si>
    <t>30 PROYECTOS VALIDADOS</t>
  </si>
  <si>
    <t>ACTAS DE NOTIFICACIÓN Y ACTAS ENTREGA - RECEPCIÓN DE LA SDAYR</t>
  </si>
  <si>
    <t>CONFIANZA EN LOS PLANES Y PROGRAMAS DE GOBIERNO PARA MEJORAR LA PRODUCCIÓN AGROPECUARIA.</t>
  </si>
  <si>
    <t>IMPLEMENTACIÓN DEL PROGRAMA DE IMPULSO A LA MUJER EN LA ECONOMÍA RURAL, FOMENTO A LA TRANSFORMACIÓN AGROPECUARIA Y AUTOEMPLEO JUVENIL.</t>
  </si>
  <si>
    <t xml:space="preserve">IMPULSO A LA MUJER EN LA ECONOMÍA RURAL </t>
  </si>
  <si>
    <t>30 PROYECTOS INGRESADOS</t>
  </si>
  <si>
    <t>CONTROL Y SEGUIMIENTO DE PROYECTOS VALIDADOS</t>
  </si>
  <si>
    <t>20 PROYECTOS VALIDADOS</t>
  </si>
  <si>
    <t>PROGRAMA DE CONTROL, MANEJO Y PREVENCIÓN DE RIESGOS SANITARIOS, FITOSANITARIOS Y DE PLAGAS A TRAVÉS DE PRACTICAS BIOLÓGICAS  Y AMPLIACIÓN DE MEDIDAS APRENDIDAS EN CAPACITACIONES Y CAMPAÑAS INFORMATIVAS RECIBIDOS.</t>
  </si>
  <si>
    <t xml:space="preserve">CAMPAÑAS PARA EL MANEJO DE RIESGOS SANITARIOS </t>
  </si>
  <si>
    <t>30 LOCALIDADES</t>
  </si>
  <si>
    <t>LISTADO DE PRODUCTORES AFECTADOS, PADRÓN DE PRODUCTORES INSCRITOS A LA CAPACITACIÓN Y EVIDENCIA FOTOGRÁFICA.</t>
  </si>
  <si>
    <t>CONOCIMIENTO Y APLICACIÓN DE NUEVAS PRÁCTICAS PARA MITIGAR LOS RIESGOS EN CULTIVOS Y GANADO.</t>
  </si>
  <si>
    <t>CAMPAÑAS DE CONTROL Y PREVENCIÓN DE PLAGAS EN LAS LOCALIDADES.</t>
  </si>
  <si>
    <t xml:space="preserve">CAMPAÑAS DE PREVENCIÓN Y CONTROL DE PLAGAS </t>
  </si>
  <si>
    <t xml:space="preserve"> 10 LOCALIDADES</t>
  </si>
  <si>
    <t>LISTAS DE ASISTENCIA, EVIDENCIA FOTOGRÁFICA Y GESTIÓN CON CESAVEG E INIFAP</t>
  </si>
  <si>
    <t>PRÁCTICA DE TÉCNICAS APRENDIDAS EN CAPACITACIONES.</t>
  </si>
  <si>
    <t>CAMPAÑAS DE PREVENCIÓN DE RIESGOS SANITARIOS Y FITOSANITARIOS PARA GANADO, CAMPAÑAS DE BRUCELOSIS, ARETADO Y VACUNACIÓN.</t>
  </si>
  <si>
    <t xml:space="preserve">CAMPAÑAS DE PREVENCIÓN </t>
  </si>
  <si>
    <t xml:space="preserve">10 LOCALIDADES  </t>
  </si>
  <si>
    <t>LISTAS DE ASISTENCIA, EVIDENCIA FOTOGRÁFICA Y GESTIÓN CON LA ASOCIACIÓN GANADERA LOCAL Y SAGARPA</t>
  </si>
  <si>
    <t>PRODUCTOS CÁRNICOS Y LÁCTEOS CON MEJOR CALIDAD.</t>
  </si>
  <si>
    <t>DIFUSIÓN  Y CAPACITACIÓN PARA LA IMPLEMENTACIÓN DE CULTIVOS ALTERNATIVOS.</t>
  </si>
  <si>
    <t xml:space="preserve">CAMPAÑAS PARA LA IMPLEMENTACIÓN DE NUEVAS TÉCNICAS </t>
  </si>
  <si>
    <t xml:space="preserve"> 10 LOCALIDADES </t>
  </si>
  <si>
    <t>LISTAS DE ASISTENCIA, EVIDENCIA FOTOGRÁFICA Y GESTIÓN CON SDAYR</t>
  </si>
  <si>
    <t>APOYOS GUBERNAMENTALES CON UN RECURSO DEFINIDO PARA CADA CONCEPTO A TRAVÉS DE LA ELABORACIÓN DE PROYECTOS ESPECÍFICOS PARA IMPULSAR A LA SOCIEDAD RURAL EN DIFERENTES CONCEPTOS RECIBIDOS.</t>
  </si>
  <si>
    <t xml:space="preserve">DISEÑO DE PROYECTOS  RURALES </t>
  </si>
  <si>
    <t>32  LOCALIDADES</t>
  </si>
  <si>
    <t>PROYECTOS, LISTAS DE ASISTENCIA, CONFORMACIÓN DE GRUPOS DE TRABAJO, EVIDENCIA FOTOGRÁFICA, ENTREGA - RECEPCIÓN DE LOS APOYOS GESTIONADOS.</t>
  </si>
  <si>
    <t>COPARTICIPACIÓN DE LAS INSTITUCIONES GUBERNAMENTALES Y LA SOCIEDAD RURAL PARA LA CONFORMACIÓN DE GRUPOS DE TRABAJO EN LAS LOCALIDADES EN LA BÚSQUEDA DE LA APLICACIÓN DE DIFERENTES PROYECTOS.</t>
  </si>
  <si>
    <t>EJECUCIÓN DE LA PRIMER ETAPA DEL PROYECTO PARA EL DESARROLLO INTEGRAL DE COMUNIDADES RURALES (PDICR)</t>
  </si>
  <si>
    <t>PROYECTO PDICR</t>
  </si>
  <si>
    <t xml:space="preserve">12  LOCALIDADES </t>
  </si>
  <si>
    <t>PROYECTOS, LISTAS DE ASISTENCIA, CONFORMACIÓN DE GRUPOS DE TRABAJO, EVIDENCIA FOTOGRÁFICA.</t>
  </si>
  <si>
    <t>PARTICIPACIÓN CONSTANTE DE LA SOCIEDAD RURAL EN PROYECTOS A CORTO Y LARGO PLAZO.</t>
  </si>
  <si>
    <t>TRABAJO EN COPARTICIPACIÓN PARA PROYECTOS DE REACTIVACIÓN PRODUCTIVA DE LOCALIDADES MARGINADAS (REPROCOM)</t>
  </si>
  <si>
    <t xml:space="preserve">PROYECTOS EN COPARTICIPACIÓN </t>
  </si>
  <si>
    <t xml:space="preserve">10 LOCALIDADES </t>
  </si>
  <si>
    <t>INICIO DE PROYECTOS DE ELABORACIÓN PARA HUERTOS FAMILIARES Y COMUNITARIOS EN LAS ZONAS IMPULSO Y ZAP</t>
  </si>
  <si>
    <t xml:space="preserve">PROYECTO HUERTOS FAMILIARES </t>
  </si>
  <si>
    <t xml:space="preserve">5  LOCALIDADES </t>
  </si>
  <si>
    <t>AMPLIO CONOCIMIENTO EN EL CUIDADO Y PROLIFERACIÓN DE HUERTOS PARA AUTOCONSUMO, BENEFICIANDO LA ECONOMÍA FAMILIAR.</t>
  </si>
  <si>
    <t xml:space="preserve">SEGUIMIENTO Y GESTIÓN DEL PROYECTO XOCONOSTLE </t>
  </si>
  <si>
    <t>SEGUIMIENTO DE PROYECTO</t>
  </si>
  <si>
    <t>2  LOCALIDADES</t>
  </si>
  <si>
    <t>IMPLEMENTACIÓN DE PROYECTOS DE BIOCONSTRUCCIÓN</t>
  </si>
  <si>
    <t xml:space="preserve">PROYECTOS DE BIOCONSTRUCCION </t>
  </si>
  <si>
    <t xml:space="preserve">3  LOCALIDADES </t>
  </si>
  <si>
    <t>PROYECTOS, LISTAS DE ASISTENCIA, CONFORMACIÓN DE GRUPOS DE TRABAJO, EVIDENCIA FOTOGRÁFICA, ENTREGA - RECEPCIÓN DE LOS APOYOS GESTIONADOS</t>
  </si>
  <si>
    <t>CONOCIMIENTO Y APLICACIÓN DE TÉCNICAS DE CONSTRUCCIÓN NUEVAS Y CON IMPACTO AMBIENTAL.</t>
  </si>
  <si>
    <t>IMPLEMENTACIÓN DE PROYECTOS DE ECOTECNIAS PARA EL CUIDADO DEL AGUA CON LA COSECHA DE AGUA DE LLUVIA, BAÑOS SECOS Y RECICLAMIENTO DE AGUAS GRISES.</t>
  </si>
  <si>
    <t>PROYECTOS DE ECOTECNIA IMPLEMENTADOS</t>
  </si>
  <si>
    <t>12 EN LAS LOCALIDADES DE PDICR</t>
  </si>
  <si>
    <t>ASESORÍA TÉCNICA PARA EL DESARROLLO RURAL CON LA UNIVERSIDAD DE GUANAJUATO.</t>
  </si>
  <si>
    <t xml:space="preserve">ASESORÍA MEDIANTE LA VINCULACIÓN CON INSTITUCIONES EDUCATIVAS </t>
  </si>
  <si>
    <t xml:space="preserve">12   LOCALIDADES </t>
  </si>
  <si>
    <t>IMPULSO A LOS PROYECTOS PRODUCTIVOS AGROALIMENTARIOS MUNICIPALES DE INVERSIÓN Y SERVICIOS TÉCNICOS, PARA ACTIVOS FIJOS, AGRICULTURA Y GANADERÍA, INSUMOS, TRANSFORMACIÓN, ETC.</t>
  </si>
  <si>
    <t xml:space="preserve">IMPULSO A LOS PROYECTOS PRODUCTIVOS DEL CAMPO </t>
  </si>
  <si>
    <t>PARTICIPACIÓN CONSTANTE DE LA SOCIEDAD RURAL EN PROYECTOS ACORDE A LAS NECESIDADES DE CADA PRODUCTOR.</t>
  </si>
  <si>
    <t>OPERACIÓN DE LOS DIFERENTES ÓRGANOS DE PARTICIPACIÓN CIUDADANA (CMR, COMUNDERS, COMITÉ TÉCNICO, REDES AGRARIAS).</t>
  </si>
  <si>
    <t>PARTICIPACIÓN SOCIAL</t>
  </si>
  <si>
    <t>3 CONSEJOS ACTIVOS</t>
  </si>
  <si>
    <t>LISTAS DE ASISTENCIA, CONFORMACIÓN DE GRUPOS DE TRABAJO, EVIDENCIA FOTOGRÁFICA, ACTAS DE SESIÓN.</t>
  </si>
  <si>
    <t>PARTICIPACIÓN CONSTANTE DE LOS ÓRGANOS SOCIALES EN LA BÚSQUEDA DE LA MEJORA DEL SECTOR AGROALIMENTARIO.</t>
  </si>
  <si>
    <t xml:space="preserve">PROGRAMA DE CONCIENTIZACIÓN SOBRE LA IMPORTANCIA DE LA CULTURA DE ASEGURAMIENTO Y BORDARÍA DE CAPACIÓN DE AGUA PLUVIAL PARA PREVENIR Y CONTRARRESTAR LOS EFECTOS CLIMATOLÓGICOS RECIBIDOS. </t>
  </si>
  <si>
    <t>CULTURA DE ASEGURAMIENTO</t>
  </si>
  <si>
    <t>26 ACCIONES</t>
  </si>
  <si>
    <t>EXPEDIENTE TÉCNICO, EVIDENCIA FOTOGRÁFICA, ANEXOS DE COMPROBACIÓN DE RECURSO, ACTA ENTREGA-RECEPCIÓN Y PÓLIZA.</t>
  </si>
  <si>
    <t>CULTURA DE ASEGURAMIENTO Y CONSTRUCCIÓN DE BORDOS.</t>
  </si>
  <si>
    <t>SUBSIDIO AL SEGURO AGRÍCOLA EN COPARTICIPACIÓN CON LA SDAYR.</t>
  </si>
  <si>
    <t>DISMINUCIÓN DE RIEGOS</t>
  </si>
  <si>
    <t xml:space="preserve">10 PARCELAS </t>
  </si>
  <si>
    <t>EXPEDIENTES DE BENEFICIARIOS, PÓLIZAS Y EVIDENCIA COMPROBATORIA.</t>
  </si>
  <si>
    <t>IMPLEMENTACIÓN DEL PROGRAMA DE BORDARÍA ESTATAL.</t>
  </si>
  <si>
    <t xml:space="preserve">MEJORAMIENTO DE LAS CONDICIONES </t>
  </si>
  <si>
    <t xml:space="preserve"> 16 ACCIONES</t>
  </si>
  <si>
    <t>EXPEDIENTE TÉCNICO, EVIDENCIA FOTOGRÁFICA, ANEXOS DE COMPROBACIÓN DE RECURSO, ACTA ENTREGA-RECEPCIÓN.</t>
  </si>
  <si>
    <t>CUIDADO Y MEJORA DE LAS ACTIVIDADES FORESTALES, AGRÍCOLAS Y PECUARIAS POR MEDIO DE LOS ABREVADEROS.</t>
  </si>
  <si>
    <t>PROGRAMA PARA MEJORAR LAS CONDICIONES DE INFRAESTRUCTURA VIAL RURAL, PARA LA MEJORA DE ACTIVIDADES ECONÓMICAS Y DE INTERACCIÓN DE LAS LOCALIDADES RECIBIDOS.</t>
  </si>
  <si>
    <t xml:space="preserve">MEJORAMIENTO DE LAS VÍAS DE COMUNICACIÓN </t>
  </si>
  <si>
    <t>1  CAMINOS</t>
  </si>
  <si>
    <t>MEJORAMIENTO DE INFRAESTRUCTURA VIAL RURAL, PARA UNA MEJORA EN LA CALIDAD DE VIDA.</t>
  </si>
  <si>
    <t>ELABORACIÓN DE PROYECTOS DE REHABILITACIÓN Y CONSTRUCCIÓN DE CAMINOS RURALES</t>
  </si>
  <si>
    <t>ELABORACIÓN DE PROYECTOS EJECUTIVOS</t>
  </si>
  <si>
    <t xml:space="preserve">1 PROYECTOS </t>
  </si>
  <si>
    <t xml:space="preserve">CONTRIBUIR EN EL DESARROLLO URBANO DEL MUNICIPIO PARA ELEVAR LA SUSTENTABILIDAD Y LA INTEGRACIÓN AL ENTORNO MEJORANDO CON ELLO LA  CALIDAD DE VIDA DE LOS HABITANTES. 
</t>
  </si>
  <si>
    <t>1.3.2</t>
  </si>
  <si>
    <t>DIRECCION DE DESARROLLO URBANO</t>
  </si>
  <si>
    <t xml:space="preserve">PERCEPCIÓN CIUDADANA 
</t>
  </si>
  <si>
    <t>A/B X 100</t>
  </si>
  <si>
    <t>75 % DE las ENCUESTAS DENTRO DEL RANGO FAVORABLE / NUMERO TOTAL DE ENCUESTAS REALIZADAS)10</t>
  </si>
  <si>
    <t xml:space="preserve">EXP. FÍSICO; RESULTADOS DE LA ENCUESTA APLICADA.
</t>
  </si>
  <si>
    <t xml:space="preserve">LOS CIUDADANOS ENTREVISTADOS, ATIENDAN LA CONVOCATORIA Y BRINDE RESPUESTAS OBJETIVAS.
</t>
  </si>
  <si>
    <t xml:space="preserve">EL MUNICIPIO BRINDA A LOS HABITANTES Y VISITANTES UNA MEJOR IMAGEN URBANA.
</t>
  </si>
  <si>
    <t xml:space="preserve">REGLAMENTO DE CONSTRUCCIÓN Y FISONOMÍA 
</t>
  </si>
  <si>
    <t>1  NUMERO DE REGLAMENTOS ACTUALIZADOS</t>
  </si>
  <si>
    <t xml:space="preserve">EXP. FÍSICO Y DIGITAL; REGLAMENTOS ACTUALIZADOS.
</t>
  </si>
  <si>
    <t xml:space="preserve">EL  CABILDO AUTORIZA EL REGLAMENTO PARA SU POSTERIOR PUBLICACIÓN 
</t>
  </si>
  <si>
    <t xml:space="preserve">PROGRAMAS DE REGULARIZACIÓN DE ASENTAMIENTOS HUMANOS IRREGULARES.
</t>
  </si>
  <si>
    <t xml:space="preserve">AVANCE EN REGULARIZACIÓN DE ASENTAMIENTOS 
</t>
  </si>
  <si>
    <t>33% DE ASENTAMIENTOS REGULARIZADOS/ TOTAL DE ASENTAMIENTO IRREGULARES)100</t>
  </si>
  <si>
    <t xml:space="preserve">EXPEDIENTES  Y  BASES DE DATOS EVIDENCIANDO EL STATUS DE LOS FRACCIONAMIENTOS
</t>
  </si>
  <si>
    <t xml:space="preserve">PREDIOS REGULARES A TRAVÉS DE PROGRAMAS DE APOYO EN LAS DIFERENTES INSTANCIAS.
</t>
  </si>
  <si>
    <t xml:space="preserve">IDENTIFICACIÓN DE  ASENTAMIENTOS IRREGULARES  
</t>
  </si>
  <si>
    <t xml:space="preserve">VERIFICACIÓN DE ASENTAMIENTOS
</t>
  </si>
  <si>
    <t xml:space="preserve">4  ASENTAMIENTOS IRREGULARES IDENTIFICADOS </t>
  </si>
  <si>
    <t xml:space="preserve">EXP. FÍSICO Y DIGITAL  DE LOS PROCESOS 
</t>
  </si>
  <si>
    <t xml:space="preserve">SE CUENTA CON LOS ELEMENTOS TÉCNICOS PARA SU REALIZACIÓN 
</t>
  </si>
  <si>
    <t xml:space="preserve">IMPLEMENTACIÓN DE PROGRAMAS DE REGULARIZACIÓN Y CUMPLIENDO CON LOS REQUISITOS NECESARIOS DE DICHO PROGRAMA.
</t>
  </si>
  <si>
    <t xml:space="preserve">PROGRAMA GENERADO PARA INCREMENTAR EL NUMERO DE FRACCIONAMIENTOS EN EL MUNICIPIO
</t>
  </si>
  <si>
    <t xml:space="preserve">CRECIMIENTO ORDENADO 
</t>
  </si>
  <si>
    <t>((A/B)-1) X 100</t>
  </si>
  <si>
    <t>100% NUMERO DE NUEVOS FRACCIONAMIENTOS EN EL AÑO ACTUAL/ NUMERO DE NUEVOS FRACCIONAMIENTO</t>
  </si>
  <si>
    <t xml:space="preserve">EXPEDIENTES DE FRACCIONAMIENTOS AUTORIZADOS
</t>
  </si>
  <si>
    <t xml:space="preserve">APROBACIÓN POR PARTE DEL AYUNTAMIENTO DE LOS NUEVOS  FRACCIONAMIENTOS.
</t>
  </si>
  <si>
    <t xml:space="preserve">PROMOCIÓN DE  ASENTAMIENTOS REGULARES 
</t>
  </si>
  <si>
    <t xml:space="preserve">FRACCIONAMIENTO REGULARES
</t>
  </si>
  <si>
    <t>3 NUMERO DE ASENTAMIENTOS REGULARES PROMOVIDOS</t>
  </si>
  <si>
    <t xml:space="preserve">ESTUDIO Y GESTIONES REALIZADAS QUE EVIDENCIEN LA APROBACIÓN DEL FRACCIONAMIENTO.
</t>
  </si>
  <si>
    <t xml:space="preserve">APROBACIÓN POR PARTE DEL AYUNTAMIENTO DE LOS NUEVOS  ASENTAMIENTOS REGULARES 
</t>
  </si>
  <si>
    <t xml:space="preserve">ACCIONES DE PROTECCIÓN Y CONSERVACIÓN  DEL CRECIMIENTO DE LA CIUDAD MEDIANTE LA VIGILANCIA AL DESARROLLO CONSTRUCTIVO, USOS DE SUELO Y PROPAGANDA PUBLICITARIA IMPLEMENTADO
</t>
  </si>
  <si>
    <t xml:space="preserve">CRECIMIENTO SUSTENTABLE 
</t>
  </si>
  <si>
    <t xml:space="preserve">3 NUMERO DE ACCIONES </t>
  </si>
  <si>
    <t xml:space="preserve">EXPEDIENTE ANEXANDO LA DOCUMENTACIÓN QUE EVIDENCIE LAS ACCIONES  REALIZADAS
</t>
  </si>
  <si>
    <t xml:space="preserve">CUMPLIMENTANDO CON LOS PROPÓSITOS ESTABLECIDOS EN EL PROGRAMA MUNICIPAL DE GOBIERNO Y NORMATIVIDAD APLICABLE
</t>
  </si>
  <si>
    <t xml:space="preserve"> CRECIMIENTO ORDENADO DEL MUNICIPIO
</t>
  </si>
  <si>
    <t xml:space="preserve">MEJORA URBANA
</t>
  </si>
  <si>
    <t>80% SOLICITUDES DE USO DE SUELO Y PERMISOS CORRESPONDIENTES ATENDIDAS / SOLICITUDES DE USO</t>
  </si>
  <si>
    <t xml:space="preserve">EXPEDIENTE INTEGRADO EN PODER DE LA DEPENDENCIA, PERMISOS  REQUERIDOS Y EVIDENCIAS 
</t>
  </si>
  <si>
    <t xml:space="preserve">SE CUMPLIÓ CON REQUERIMIENTOS SOLICITADOS EN: PMDUOET (PROGRAMA MUNICIPAL DE DESARROLLO URBANO ORDENAMIENTO ECOLÓGICO TERRITORIAL
</t>
  </si>
  <si>
    <t xml:space="preserve">ACTIVIDADES VIGILANCIA E INSPECCIÓN 
</t>
  </si>
  <si>
    <t xml:space="preserve">ACCIONES DE VIGILANCIA Y SUPERVISIÓN 
</t>
  </si>
  <si>
    <t>2,500 NUMERO DE VISITAS DE VIGILANCIA, INSPECCIÓN Y SUPERVISIÓN REALIZADAS DURANTE EL PR</t>
  </si>
  <si>
    <t xml:space="preserve">BITÁCORA DEL NUMERO DE ACCIONES REALIZADAS CON TODOS LOS ELEMENTOS REQUERIDOS.
</t>
  </si>
  <si>
    <t xml:space="preserve">SE CUENTA CON LOS RECURSOS NECESARIOS PARA SU REALIZACIÓN  DE ACUERDO AL POA 
</t>
  </si>
  <si>
    <t xml:space="preserve">PROGRAMA DE MEJORAMIENTO DE IMAGEN URBANA DE  INMUEBLES EN EL MUNICIPIO IMPLEMENTADO
</t>
  </si>
  <si>
    <t xml:space="preserve">RESCATE DE IMAGEN URBANA.
</t>
  </si>
  <si>
    <t xml:space="preserve">3  NUMERO DE ACCIONES REALIZADAS DURANTE EL AÑO </t>
  </si>
  <si>
    <t xml:space="preserve">SE CUENTA CON LOS RECURSOS NECESARIOS PARA SU APLICACIÓN ASÍ COMO LOS PERMISOS CORRESPONDIENTES 
</t>
  </si>
  <si>
    <t xml:space="preserve">CONTROL  DE LA COLOCACIÓN DE ANUNCIOS 
</t>
  </si>
  <si>
    <t xml:space="preserve">MEJORAR IMAGEN CENTRO HISTÓRICO
</t>
  </si>
  <si>
    <t>15% TOTAL DE ANUNCIOS REGULARIZADOS/ TOTAL DE ANUNCIOS EN EL CENTRO HISTÓRICO)100</t>
  </si>
  <si>
    <t xml:space="preserve">EXPEDIENTE DE ANUNCIOS REGULARIZADOS, PERMISOS, EVIDENCIAS FOTOGRÁFICAS
</t>
  </si>
  <si>
    <t xml:space="preserve">SE REALIZA EL PROCESO DE REGULARIZACIÓN EN TODAS SUS ETAPAS Y EL CABILDO OTORGA LA AUTORIZACIÓN 
</t>
  </si>
  <si>
    <t>CONTRIBUIR A MEJORAR LA ESTABILIDAD ECONÓMICA, EMOCIONAL Y SOCIAL DE LAS MUJERES DEL MUNICIPIO CON PERSPECTIVA DE GÉNERO.</t>
  </si>
  <si>
    <t>1.5.2</t>
  </si>
  <si>
    <t>DESARROLLO INTEGRAL DE LA MUJER</t>
  </si>
  <si>
    <t>PERCEPCIÓN,  SENSIBILIZACIÓN, VINCULACIÓN  CIUDADANA</t>
  </si>
  <si>
    <t>80 % NUMERO DE ENCUESTADOS CON RESPUESTA SATISFACTORIA/NUMERO DE ENCUESTADOS</t>
  </si>
  <si>
    <t>RESULTADOS DE LA ENCUESTA, ENCUESTAS FÍSICAS, LISTAS DE ASISTENCIA.</t>
  </si>
  <si>
    <t>LA POBLACIÓN ATIENDE LA CONVOCATORIA Y RESPONDEN OBJETIVAMENTE A LA ENCUESTA</t>
  </si>
  <si>
    <t>LOGRAR EL EMPODERAMIENTO DE LAS MUJERES ATRAVES DE ACCIONES DE SENSIBILIZACION Y PROGRAMAS QUE PERMITAN SU OPTIMO DESARROLLO LA CUAL CONTRIBUYA A CONDICIONES CON PERSPECTIVA DE GENERO Y LIBRES DE VIOLENCIA</t>
  </si>
  <si>
    <t xml:space="preserve">TRABAJANDO POR MEJOR UN FUTURO PARA LA MUJER VÁLLENSE
</t>
  </si>
  <si>
    <t>10 TOTAL DE ACTIVIDADES DE PROMOCIÓN</t>
  </si>
  <si>
    <t xml:space="preserve">BITÁCORAS Y EXPEDIENTES DE LOS PROGRAMAS REALIZADOS ASÍ COMO FOTOGRAFÍAS LISTAS DE ASISTENCIAS Y/O CANALIZACIONES  REALIZADAS POR  EL DEPARTAMENTO, STAND INFORMATIVOS
</t>
  </si>
  <si>
    <t>PROGRAMAS DE FORMACIÓN INTEGRAL PARA FORTALECER EL EMPODERAMIENTO DE LAS MUJERES</t>
  </si>
  <si>
    <t xml:space="preserve">EMPODERAMIENTO PARA LA MUJER
</t>
  </si>
  <si>
    <t>4   NUMERO DE PROGRAMAS</t>
  </si>
  <si>
    <t xml:space="preserve">EVIDENCIAS FOTOGRÁFICAS, REGISTRO DE LAS PERSONAS, MAQUINARIA OTORGADA, MATERIAL 
</t>
  </si>
  <si>
    <t xml:space="preserve">EL MUNICIPIO VINCULA CON GOBIERNO ESTATAL EL CUAL CUENTA CON RECURSO ECONÓMICO PARA OTORGAR LOS APOYOS.
</t>
  </si>
  <si>
    <t xml:space="preserve">REALIZACIÓN DE CURSOS DE CAPACITACIÓN EN OFICIOS
</t>
  </si>
  <si>
    <t xml:space="preserve">CURSOS DE CAPACITACIÓN EN OFICIOS
</t>
  </si>
  <si>
    <t xml:space="preserve">150  NUMERO DE  BENEFICIARIOS ANUAL </t>
  </si>
  <si>
    <t xml:space="preserve">LISTAS DE ASISTENCIA DIARIA DE LOS BENEFICIARIOS,  FOTOGRAFÍAS, HOJA DE OBSERVACIONES DEL ENCARGADO, PLAN DE TRABAJO DEL CAPACITADOR
</t>
  </si>
  <si>
    <t xml:space="preserve">LA POBLACIÓN DEJE DE ASISTIR AL CURSO DE CAPACITACIÓN
</t>
  </si>
  <si>
    <t xml:space="preserve">APOYO EN MAQUINARIA A LAS MUJERES QUE DESEAN AMPLIAR SU NEGOCIO Y QUE NO CUENTAN CON LOS RECURSOS NECESARIOS   
</t>
  </si>
  <si>
    <t xml:space="preserve">PROYECTOS PRODUCTIVOS ECONÓMICOS
</t>
  </si>
  <si>
    <t>24  NUMERO DE BENEFICIARIOS</t>
  </si>
  <si>
    <t xml:space="preserve"> LISTAS DE APOYOS GESTIONADOS Y DE APOYOS OTORGADOS, FOTOGRAFÍAS.
</t>
  </si>
  <si>
    <t xml:space="preserve"> SE CUENTA PRESUPUESTO AUTORIZADO POR EL ESTADO EN LAS PARTIDAS CORRESPONDIENTES 
</t>
  </si>
  <si>
    <t xml:space="preserve">BRINDAR LOS CONOCIMIENTOS SOBRE COMO TENER MAYOR ÉXITO DENTRO DE SUS NEGOCIOS A LAS MUJERES JEFAS DE FAMILIA.
</t>
  </si>
  <si>
    <t xml:space="preserve">TALLER IMPULSO A NEGOCIOS
</t>
  </si>
  <si>
    <t>50  NUMERO DE PARTICIPANTES</t>
  </si>
  <si>
    <t>LISTAS DE ASISTENCIA, FOTOGRAFÍAS, INVITACIONES.</t>
  </si>
  <si>
    <t>LAS JEFAS DE FAMILIA  ASISTIR  LA CAPACITACIÓN.</t>
  </si>
  <si>
    <t xml:space="preserve">VINCULACIÓN A CRÉDITOS PARA MUJERES QUE DESEAN INVENTAR EN PRODUCTO PARA SUS NEGOCIOS.
</t>
  </si>
  <si>
    <t xml:space="preserve">PROYECTOS PRODUCTIVOS FINANCIAMIENTO
</t>
  </si>
  <si>
    <t>12   NUMERO DE EMPRENDEDORES</t>
  </si>
  <si>
    <t>LISTAS DE CRÉDITOS GESTIONADOS Y OTORGADOS, FOTOGRAFÍAS</t>
  </si>
  <si>
    <t xml:space="preserve">SE CUENTA PRESUPUESTO AUTORIZADO POR EL ESTADO EN LAS PARTIDAS CORRESPONDIENTES 
</t>
  </si>
  <si>
    <t xml:space="preserve">ACCIONES DE ATENCIONES PARA ORIENTACIÓN, ACOMPAÑAMIENTO,  Y/O CANALIZACIÓN JURÍDICA Y PSICOLÓGICA RECIBIDAS.
</t>
  </si>
  <si>
    <t xml:space="preserve">ATENCIÓN Y ORIENTACIÓN  
</t>
  </si>
  <si>
    <t xml:space="preserve">2     NUMERO DE CANALIZACIONES </t>
  </si>
  <si>
    <t xml:space="preserve">REGISTROS INICIALES DE LAS ASISTENTES A LA DIRECCIÓN.
</t>
  </si>
  <si>
    <t xml:space="preserve">SE TRABAJA CON PERSONAL CAPACITADO PARA LA ORIENTACIÓN DE LAS MUJERES.
</t>
  </si>
  <si>
    <t xml:space="preserve">ORIENTACIÓN A LA MUJER Y FAMILIA
</t>
  </si>
  <si>
    <t xml:space="preserve">TERAPIA PSICOLÓGICA
</t>
  </si>
  <si>
    <t xml:space="preserve">500   NUMERO DE SESIONES REALIZADAS </t>
  </si>
  <si>
    <t xml:space="preserve">LISTA DE ASISTENCIA DE LOS PACIENTES Y /O CANALIZACIONES
</t>
  </si>
  <si>
    <t xml:space="preserve">LOS PACIENTES ASISTIR A LAS SESIONES TERAPÉUTICAS.
</t>
  </si>
  <si>
    <t xml:space="preserve">ASESORÍA QUE PERMITA UNA MAYOR OBJETIVIDAD EN LA TOMA DE DECISIONES DE LAS MUJERES EN DETERMINADO PROBLEMA
</t>
  </si>
  <si>
    <t xml:space="preserve">CANALIZACIONES Y/O ATENCIÓN
</t>
  </si>
  <si>
    <t>300   NUMERO DE CANALIZACIONES  ATENCIONES  REALIZADAS</t>
  </si>
  <si>
    <t xml:space="preserve">HOJA DE REGISTRO INICIAL </t>
  </si>
  <si>
    <t xml:space="preserve">LAS MUJERES AL REGISTRARSE RECIBEN ORIENTACIÓN Y SE CANALIZAN AL ÁREA CORRESPONDIENTE A SUS NECESIDADES.
</t>
  </si>
  <si>
    <t xml:space="preserve">ESTRATEGIAS IMPLEMENTADAS PARA EL ACCESO DE LAS MUJERES A UNA VIDA LIBRE DE VIOLENCIA.
</t>
  </si>
  <si>
    <t xml:space="preserve">ACTIVIDADES QUE PERMITAN LA CONCIENTIZACIÓN PARA LA ERRADICACIÓN DE LA VIOLENCIA
</t>
  </si>
  <si>
    <t>4  NUMERO DE BENEFICIARIOS ATENDIDOS</t>
  </si>
  <si>
    <t xml:space="preserve">LISTAS DE ASISTENCIA Y FOTOGRAFÍAS, HOJA DE OBSERVACIONES </t>
  </si>
  <si>
    <t xml:space="preserve">OTORGAMOS HERRAMIENTAS NECESARIAS PARA LA DETECCIÓN ORIENTACIÓN DE LOS CASOS QUE LLEGAN AL MUNICIPIO.
</t>
  </si>
  <si>
    <t xml:space="preserve">APOYO ECONÓMICO PARA MUJERES QUE COMIENZAN SU VIDA PRODUCTIVA ECONÓMICA
</t>
  </si>
  <si>
    <t>SEGUROS DE SUBSISTENCIA A MUJERES EN SITUACIÓN DE VIOLENCIA.</t>
  </si>
  <si>
    <t>20   NUMERO DE SEGUROS OTORGADOS</t>
  </si>
  <si>
    <t xml:space="preserve">LISTAS DE ASISTENCIA DE GESTIÓN Y ENTREGA DE APOYO, FOTOGRAFÍAS. 
</t>
  </si>
  <si>
    <t xml:space="preserve">SE OTORGA APOYO ECONÓMICO A LAS MUJERES QUE SUFRIERON  UNA SITUACIÓN DE VIOLENCIA
</t>
  </si>
  <si>
    <t xml:space="preserve">VINCULACIÓN AL ÁREA DE SALUD PARA DETECCIONES, ESTUDIOS MÉDICOS PARA MEJORAR LA SALUD DE LA MUJER 
</t>
  </si>
  <si>
    <t xml:space="preserve">CARAVANA DE SALUD
</t>
  </si>
  <si>
    <t>100  NUMERO DE SERVICIOS</t>
  </si>
  <si>
    <t xml:space="preserve">FOTOGRAFÍAS, LISTA DE ASISTENCIA.
</t>
  </si>
  <si>
    <t xml:space="preserve">LAS MUJERES RECIBEN ATENCIÓN MÉDICA DE PROFESIONALES EN APOYO A SU  SALUD
</t>
  </si>
  <si>
    <t xml:space="preserve">SENSIBILIZACIÓN A HOMBRES GENERADORES DE VIOLENCIA QUE PERMITA ERRADICAR DICHO ACTO
</t>
  </si>
  <si>
    <t xml:space="preserve">REEDUCACIÓN PARA HOMBRES
</t>
  </si>
  <si>
    <t>50   NUMERO DE PARTICIPANTES</t>
  </si>
  <si>
    <t>LOS HOMBRES ACCEDEN A RECIBIR ORIENTACIÓN SOBRE TÉCNICAS DE CONTROL Y MANEJO DE IRA.</t>
  </si>
  <si>
    <t xml:space="preserve">SENSIBILIZACIÓN SOBRE TEMAS DE VIOLENCIA Y CONDICIONES DE IGUALDAD EN LA FAMILIA, SOCIEDAD.
</t>
  </si>
  <si>
    <t xml:space="preserve">DESARROLLO HUMANO
</t>
  </si>
  <si>
    <t>(A+B)</t>
  </si>
  <si>
    <t>1,500  NUMERO DE PERSONAS QUE ASISTEN A LOS TALLERES</t>
  </si>
  <si>
    <t>FOTOGRAFÍAS, LISTA DE ASISTENCIA.</t>
  </si>
  <si>
    <t xml:space="preserve">LOS HOMBRES ACCEDEN A RECIBIR ORIENTACIÓN SOBRE TÉCNICAS DE CONTROL Y MANEJO DE IRA.
</t>
  </si>
  <si>
    <t xml:space="preserve">ACCIONES DE FORTALECIMIENTO A LAS ACTIVIDADES Y DÍAS CONMEMORATIVOS DE LA MUJER REALIZADAS
</t>
  </si>
  <si>
    <t xml:space="preserve">EVENTOS
</t>
  </si>
  <si>
    <t>2  NUMERO DE BENEFICIARIOS</t>
  </si>
  <si>
    <t xml:space="preserve">LISTAS DE ASISTENCIA Y FOTOGRAFÍAS, HOJA DE OBSERVACIONES 
</t>
  </si>
  <si>
    <t xml:space="preserve">EL MUNICIPIO GESTIONA  PARA QUE ASISTAN LAS MUJERES Y RECIBAN LA INFORMACIÓN ADECUADA SOBRE LA CONMEMORACIÓN DE DICHOS EVENTOS
</t>
  </si>
  <si>
    <t xml:space="preserve">PROMOCIÓN DE ACTIVIDADES RELACIONADAS CONCIENTIZANDO EL VALOR DE LA MUJER EN LA SOCIEDAD MODERNA
</t>
  </si>
  <si>
    <t xml:space="preserve">DÍA INTERNACIONAL DE LA MUJER
</t>
  </si>
  <si>
    <t>500   NUMERO DE PARTICIPANTES</t>
  </si>
  <si>
    <t xml:space="preserve">LISTAS DE ASISTENCIA, FOTOGRAFÍAS,  
</t>
  </si>
  <si>
    <t xml:space="preserve">CONCIENTIZAMOS A LOS Y LAS ASISTENTES DE LA IMPORTANCIA DE GENERAR MISMAS OPORTUNIDADES ENTRE HOMBRES Y MUJERES
</t>
  </si>
  <si>
    <t xml:space="preserve">PROMOCIÓN DE ACTIVIDADES QUE SENSIBILICEN SOBRE LA VIOLENCIA QUE SE TIENE ACTUALMENTE DENTRO DE LA SOCIEDAD VÁLLENSE HACIA LAS MUJERES.
</t>
  </si>
  <si>
    <t xml:space="preserve">DÍA INTERNACIONAL DE LA ELIMINACIÓN DE LA VIOLENCIA CONTRA LA MUJER
25 DE NOVIEMBRE
</t>
  </si>
  <si>
    <t>250   NUMERO DE PARTICIPANTES</t>
  </si>
  <si>
    <t xml:space="preserve">CONCIENTIZAMOS A LOS Y LAS ASISTENTES DE LA IMPORTANCIA DE LA ERRADICACIÓN DE LA VIOLENCIA EN EL MUNICIPIO.
</t>
  </si>
  <si>
    <t xml:space="preserve">CONTRIBUIR A DISMINUIR EL REZAGO ESCOLAR MEDIANTE EL OTORGAMIENTO DE INCENTIVOS (BECAS) Y  BRINDAR COMPETENCIAS EDUCATIVAS QUE LES PERMITA ACCEDER A UNA MEJOR CALIDAD DE VIDA
</t>
  </si>
  <si>
    <t>2.1.1</t>
  </si>
  <si>
    <t>DIRECCIÓN DE EDUCACIÓN MUNICIPAL</t>
  </si>
  <si>
    <t xml:space="preserve">VARIACIÓN EN EL PORCENTAJE DE POBLACIÓN CON REZAGO EDUCATIVO.
</t>
  </si>
  <si>
    <t>5% DE DISMINUCIÓN  EN LA POBLACIÓN CON REZAGO EDUCATIVO</t>
  </si>
  <si>
    <t>CENSO DE POBLACIÓN Y  VIVIENDA, INEGI; ESTADÍSTICA BÁSICA DEL SISTEMA EDUCATIVO NACIONAL.</t>
  </si>
  <si>
    <t>LA SOCIEDAD EN GENERAL CORRESPONDE A LOS ESFUERZOS GUBERNAMENTALES APOYANDO LA EDUCACIÓN DE LOS MENORES PARA DISMINUIR DESERCIÓN ESCOLAR.</t>
  </si>
  <si>
    <t xml:space="preserve">LOS ESTUDIANTES DEL MUNICIPIO  TERMINAN SUS ESTUDIOS DE EDUCACIÓN BÁSICA 
</t>
  </si>
  <si>
    <t xml:space="preserve">PROMOVER LA PERMANENCIA DE LOS ESTUDIANTES EN LOS CENTROS ESCOLARES
</t>
  </si>
  <si>
    <t>60% DE ALUMNOS QUE CONCLUYEN EN EL MUNICIPIO SU EDUCACIÓN BÁSICA</t>
  </si>
  <si>
    <t>RESULTADOS DE INDICADORES EDUCATIVOS OFICIALES DE LA SEG</t>
  </si>
  <si>
    <t xml:space="preserve">EL ÍNDICE TERMINAL DE EDUCACIÓN BÁSICA SE INCREMENTARÁ BRINDANDO APOYO A LAS ESCUELAS CON UNIFORMES ESCOLARES DEPORTIVOS Y PROGRAMA DE BECAS </t>
  </si>
  <si>
    <t xml:space="preserve">ACCIONES DIRIGIDAS A ESCOLARES DE EDUCACIÓN  BÁSICA RECIBIDAS </t>
  </si>
  <si>
    <t xml:space="preserve">DESERCIÓN ESCOLAR
</t>
  </si>
  <si>
    <t>DATOS ESTADÍSTICOS DE COBERTURA Y ABANDONO ESCOLAR PROPORCIONADOS POR SEG</t>
  </si>
  <si>
    <t>LOS ÍNDICES DE DESERCIÓN ESCOLAR SE REDUCIRÁN REALIZANDO ACTIVIDADES CONJUNTAS CON LA SECRETARÍA DE EDUCACIÓN DEL ESTADO.</t>
  </si>
  <si>
    <t xml:space="preserve">PROMOCIÓN DE ESTÍMULOS A LA EDUCACIÓN BÁSICA.
</t>
  </si>
  <si>
    <t xml:space="preserve">APOYO FINANCIERO
</t>
  </si>
  <si>
    <t>1,461 BECAS ENTREGADOS  ALUMNOS EN EDUCACIÓN BÁSICA</t>
  </si>
  <si>
    <t xml:space="preserve">DATOS DE  REGISTRO, APROBACIÓN Y ENTREGA DE LOS ESTÍMULOS A LA EDUCACIÓN. </t>
  </si>
  <si>
    <t xml:space="preserve">LOS ALUMNOS BENEFICIADOS ENTREGAN LA INFORMACIÓN Y DOCUMENTACIÓN NECESARIA. </t>
  </si>
  <si>
    <t xml:space="preserve">ESTRATEGIAS DE PARTICIPACIÓN SOCIAL EN LA EDUCACIÓN A TRAVÉS DEL CONSEJO MUNICIPAL 
</t>
  </si>
  <si>
    <t xml:space="preserve">CUMPLIMIENTO DEL PLAN DE TRABAJO DE LOS COMITÉS.
</t>
  </si>
  <si>
    <t>2   NÚMERO DE ACTIVIDADES REALIZADAS DURANTE EL EJERCICIO</t>
  </si>
  <si>
    <t xml:space="preserve">CRONOGRAMA DE ACTIVIDADES, REPORTE DE ACTIVIDADES DE LOS COMITÉS; EVIDENCIA FOTOGRÁFICA. ACTA DE INSTALACIÓN DEL CONSEJO. </t>
  </si>
  <si>
    <t xml:space="preserve">EXISTE PARTICIPACIÓN ACTIVA POR PARTE DE LOS SECTORES SOCIALES INVOLUCRADOS EN LA EDUCACIÓN. </t>
  </si>
  <si>
    <t xml:space="preserve">PROMOCIÓN DE ACCIONES DIRIGIDAS A ALUMNOS DEL MUNICIPIO  INSCRITOS EN EL NIVEL DE EDUCACIÓN BÁSICA BENEFICIADOS CON LAS ACCIONES DE LOS COMITÉS DEL COMUPASE PARA MEJORAR SU PROCESO FORMATIVO.
</t>
  </si>
  <si>
    <t xml:space="preserve">VINCULACIÓN INSTITUCIONAL 
</t>
  </si>
  <si>
    <t>35, 216   NUMERO DE ALUMNOS ATENDIDOS</t>
  </si>
  <si>
    <t xml:space="preserve">ESTADÍSTICAS ESCOLARES DE LAS ESCUELAS ATENDIDAS. </t>
  </si>
  <si>
    <t xml:space="preserve">LAS ESCUELAS  ACCEDEN A  COLABORAR CON LAS ACTIVIDADES DE LOS  COMITÉS </t>
  </si>
  <si>
    <t xml:space="preserve">PROGRAMA ENCAMINADO A LA POBLACIÓN PARA ADQUIRIR  EL HABITO DE LECTURA QUE FORTALECE SUS CONOCIMIENTO Y HABILIDADES PERSONALES.
</t>
  </si>
  <si>
    <t xml:space="preserve">MEJORAR LAS  COMPETENCIAS EDUCATIVAS
</t>
  </si>
  <si>
    <t>5, 000  NUMERO DE PERSONAS INSCRITAS EN CÍRCULOS DE LECTURA</t>
  </si>
  <si>
    <t>REGISTROS DE ASISTENCIA A BIBLIOTECAS PUBLICAS MUNICIPALES.</t>
  </si>
  <si>
    <t xml:space="preserve">SE FOMENTA  EL USO DE LA LECTURA REALIZANDO CÍRCULOS EN LAS BIBLIOTECAS PÚBLICAS MUNICIPALES </t>
  </si>
  <si>
    <t xml:space="preserve">PARTICIPACIÓN DE LAS ESCUELAS EN LA CELEBRACIÓN DE EVENTOS CONMEMORATIVOS.  
</t>
  </si>
  <si>
    <t xml:space="preserve">FORMACIÓN CÍVICA 
</t>
  </si>
  <si>
    <t>23,539 NUMERO DE ALUMNOS  CON PARTICIPACIÓN ACTIVA</t>
  </si>
  <si>
    <t>ACTAS DE REUNIONES, FOTOGRAFÍAS, COPIAS DE INVITACIONES.</t>
  </si>
  <si>
    <t>SE REALIZAR DESFILES CÍVICOS ASÍ COMO CEREMONIAS CONMEMORATIVAS PARA FOMENTAR EL CIVISMO.</t>
  </si>
  <si>
    <t xml:space="preserve">COORDINACIÓN PARA  LA REALIZACIÓN DE ACTOS CÍVICOS Y DESFILES.
</t>
  </si>
  <si>
    <t xml:space="preserve">ACTIVIDADES DE CARÁCTER  CONMEMORATIVO
</t>
  </si>
  <si>
    <t>22   NUMERO DE EVENTOS CONMEMORATIVOS  CÍVICOS Y CULTURALES</t>
  </si>
  <si>
    <t>ACTAS DE REUNIONES, FOTOGRAFÍAS, COPIAS DE PROGRAMAS REALIZADOS.</t>
  </si>
  <si>
    <t>SE REALIZAN DIFERENTES EVENTOS PARA FOMENTAR LA CULTURA Y EL CIVISMO.</t>
  </si>
  <si>
    <t xml:space="preserve">FORTALECER EL DESARROLLO ECONÓMICO CONTRIBUYENDO  A LA CREACIÓN DE EMPLEOS DIGNOS Y PRODUCTIVIDAD ECONÓMICA MUNICIPAL MEDIANTE LA ATRACCIÓN DE INVERSIONES DE ALTO IMPACTO Y EL FOMENTO AL AUTOEMPLEO EN VALLE DE SANTIAGO.
</t>
  </si>
  <si>
    <t>3.2.1</t>
  </si>
  <si>
    <t>DIRECCION DE DESARROLLO ECONÓMICO</t>
  </si>
  <si>
    <t xml:space="preserve">IDH/ICS/INEGI
</t>
  </si>
  <si>
    <t>2% ELEVAR EL ÍNDICE</t>
  </si>
  <si>
    <t>PNUD - INEGI</t>
  </si>
  <si>
    <t xml:space="preserve">SE TIENE MAYOR APERTURA PARA NEGOCIACIÓN CON LAS EMPRESAS Y SU INSTALACIÓN EN EL MUNICIPIO; ASÍ COMO MAYOR APOYO PARA LA CREACIÓN Y FORTALECIMIENTO DE MIPYMES.
</t>
  </si>
  <si>
    <t xml:space="preserve">EL MUNICIPIO DE VALLE DE SANTIAGO MANTIENE UN CRECIMIENTO CONSTANTE EN EL PORCENTAJE DE FUENTES DE EMPLEO ACTUALMENTE.
</t>
  </si>
  <si>
    <t xml:space="preserve">VARIACIONES PORCENTUALES DE EMPLEO EN VALLE DE SANTIAGO  
</t>
  </si>
  <si>
    <t>10% DE  INCREMENTO DEL EMPLEOS GENERADOS EN EL AÑO EN CURSO / EMPLEOS GENERADOS EL AÑO A</t>
  </si>
  <si>
    <t xml:space="preserve">DESARROLLO ECONÓMICO -  BOLSA DE EMPLEO
</t>
  </si>
  <si>
    <t>EXISTE GRAN APOYO E INTERÉS POR PARTE DEL PRESIDENTE MUNICIPAL PARA  EL INCREMENTO EN EL NÚMERO DE EMPLEOS GENERADOS, EMPRESAS INSTALADAS Y FORTALECIDAS</t>
  </si>
  <si>
    <t xml:space="preserve">SISTEMA PARA LA ATRACCIÓN DE NUEVAS INVERSIONES IMPLEMENTADO
</t>
  </si>
  <si>
    <t xml:space="preserve">TOTAL DE INVERSIÓN INSTALADA EN EL MUNICIPIO CON RESPECTO AL AÑO ANTERIOR
</t>
  </si>
  <si>
    <t>10% INVERSIÓN INSTALADA EN EL MUNICIPIO RESPECTO AL TOTAL DE EMPRESAS/ INVERSIÓN INSTALA</t>
  </si>
  <si>
    <t>SECRETARÍA DE DESARROLLO ECONÓMICO SUSTENTABLE  DIRECCIÓN DE DESARROLLO ECONÓMICO</t>
  </si>
  <si>
    <t>EL SISTEMA DE ATRACCIÓN DE INVERSIÓN SE ENCUENTRA DANDO RESULTADOS MUY FAVORABLES PARA EL CRECIMIENTO DE LA ECONOMÍA DEL MUNICIPIO</t>
  </si>
  <si>
    <t xml:space="preserve">ATRACCIÓN Y NEGOCIACIÓN CON EMPRESAS PARA SU INSTALACIÓN EN EL MUNICIPIO.
</t>
  </si>
  <si>
    <t xml:space="preserve">EMPRESAS NUEVAS INSTALADAS EN EL MUNICIPIO
</t>
  </si>
  <si>
    <t>4  NÚMERO DE EMPRESAS</t>
  </si>
  <si>
    <t xml:space="preserve">LA EMPRESAS SE MUESTRAN MUY INTERESADAS EN INVERTIR EN EL MUNICIPIO DEBIDO A LOS INCENTIVOS Y GESTIONES ÁGILES QUE SE LES OFERTAN </t>
  </si>
  <si>
    <t xml:space="preserve">IMPLEMENTACIÓN DE APOYO CON CAPACITACIÓN REQUERIDA POR EL SECTOR EMPRESARIAL PAE BECATE
</t>
  </si>
  <si>
    <t xml:space="preserve"> PERSONAS CAPACITADAS A TRAVÉS DE PAE BECATE  
</t>
  </si>
  <si>
    <t xml:space="preserve">60  NÚMERO DE PERSONAS </t>
  </si>
  <si>
    <t xml:space="preserve">SERVICIO NACIONAL  DE EMPLEO </t>
  </si>
  <si>
    <t>LAS EMPRESAS SE ENCUENTRAN SATISFECHAS CON EL APOYO PARA SU PROCESO DE CAPACITACIÓN DE PERSONAL</t>
  </si>
  <si>
    <t xml:space="preserve">IMPLEMENTACIÓN DE APOYO Y PROMOCIÓN A RECLUTAMIENTO DE EMPRESAS
</t>
  </si>
  <si>
    <t xml:space="preserve">NÚMERO DE RECLUTAMIENTOS REALIZADOS  
</t>
  </si>
  <si>
    <t>130  NÚMERO DE RECLUTAMIENTOS</t>
  </si>
  <si>
    <t xml:space="preserve">DESARROLLO ECONÓMICO MUNICIPAL - BOLSA DE EMPLEO </t>
  </si>
  <si>
    <t>SE TIENE UN INCREMENTO DE NÚMERO DE COLOCADOS EN VACANTES Y UNA DISMINUCIÓN DE ROTACIÓN DE PERSONAL EN LAS EMPRESAS QUE SE HAN APOYADO</t>
  </si>
  <si>
    <t xml:space="preserve">APLICACIÓN DE LA MEJORA REGULATORIA Y SUS INSTRUMENTOS EN EL MUNICIPIO
</t>
  </si>
  <si>
    <t xml:space="preserve">PORCENTAJE DE ACTUALIZACIÓN DE INSTRUMENTOS  CON EL AÑO ANTERIOR                                               
</t>
  </si>
  <si>
    <t>100 %   TOTAL DE INSTRUMENTOS ACTUALIZADOS</t>
  </si>
  <si>
    <t>COFEMER-TRANSPARENCIA Y RENDICIÓN DE CUENTAS - MEJORA REGULATORIA ESTATAL SECRETARIA DE TRANSAPARENCIA Y RENDICION DE CUENTAS</t>
  </si>
  <si>
    <t>SE CUENTA CON UN MARCO REGULATORIO ACTUALIZADO MEJORANDO EN GRAN MEDIDA LAS BUENAS PRÁCTICAS DE REGULACIÓN EN LA ADMINISTRACIÓN PÚBLICA DEL MUNICIPIO.</t>
  </si>
  <si>
    <t xml:space="preserve">FONDOS PARA LA CREACIÓN Y CONSOLIDACIÓN DE MIPYMES GESTIONADOS
</t>
  </si>
  <si>
    <t xml:space="preserve">PORCENTAJE DE FAMILIAS BENEFICIADAS A TRAVÉS DE FONDOS DE FINANCIAMIENTO CON RESPECTO A LOS DEL AÑO ANTERIOR  
</t>
  </si>
  <si>
    <t>12% TOTAL DE FAMILIAS BENEFICIADAS / FAMILIAS BENEFICIADAS EL AÑO ANTERIOR</t>
  </si>
  <si>
    <t>SERVICIO NACIONAL DE EMPLEO, SECRETARIA DE DESARROLLO ECONÓMICO SUSTENTABLE,  DESARROLLO  ECONÓMICO MUNICIPAL</t>
  </si>
  <si>
    <t>LOS CIUDADANOS SE MUESTRAN MUY CONFORMES Y COMPROMETIDOS CON LA LABOR DE FORTALECER SUS NEGOCIOS</t>
  </si>
  <si>
    <t xml:space="preserve">GESTIÓN DEL PROGRAMA FOMENTO AL AUTOEMPLEO
</t>
  </si>
  <si>
    <t xml:space="preserve">FAMILIAS BENEFICIADAS CON FOMENTO AL AUTOEMPLEO    
</t>
  </si>
  <si>
    <t xml:space="preserve">4   NÚMERO DE FAMILIAS BENEFICIADAS </t>
  </si>
  <si>
    <t>SERVICIO NACIONAL DE EMPLEO</t>
  </si>
  <si>
    <t>LAS FAMILIAS DEL MUNICIPIO DE MUESTRAN SATISFECHAS POR EL APOYO AL AUTOEMPLEO PERMITIÉNDOLES INICIAR UN NEGOCIO PROPIO</t>
  </si>
  <si>
    <t xml:space="preserve">GESTIÓN DEL PROGRAMA MODERNIZACIÓN AL COMERCIO DETALLISTA EN MARCHA
</t>
  </si>
  <si>
    <t>CALIDAD</t>
  </si>
  <si>
    <t>8  NÚMERO DE FAMILIAS  BENEFICIADAS</t>
  </si>
  <si>
    <t>SECRETARÍA DE DESARROLLO ECONÓMICO SUSTENTABLE</t>
  </si>
  <si>
    <t>LOS COMERCIANTES DE MUNICIPIO SE HAN VISTO BENEFICIADOS MODERNIZANDO SUS COMERCIOS</t>
  </si>
  <si>
    <t xml:space="preserve">GESTIÓN DE CRÉDITOS FONDOS GUANAJUATO DE FINANCIAMIENTO.
</t>
  </si>
  <si>
    <t xml:space="preserve">FAMILIAS BENEFICIADAS CON FONDOS GUANAJUATO  
</t>
  </si>
  <si>
    <t>50  NÚMERO DE FAMILIAS BENEFICIADAS</t>
  </si>
  <si>
    <t>FONDOS GUANAJUATO</t>
  </si>
  <si>
    <t xml:space="preserve">GESTIÓN DEL PROGRAMA MI PLAZA
</t>
  </si>
  <si>
    <t xml:space="preserve">FAMILIAS BENEFICIADAS CON PROGRAMA MI PLAZA       
</t>
  </si>
  <si>
    <t>10  NÚMERO DE FAMILIAS BENEFICIADAS</t>
  </si>
  <si>
    <t xml:space="preserve">SERVICIO DE BOLSA DE EMPLEO IMPLEMENTADO
</t>
  </si>
  <si>
    <t xml:space="preserve">PORCENTAJE DE EMPLEOS GENERADOS CON RESPECTO A LOS DEL AÑO ANTERIOR.  
</t>
  </si>
  <si>
    <t>10 % INCREMENTO DEL NÚMERO DE COLOCADOS EN EMPLEO / TOTAL DE COLOCADOS EN EMPLEO RESPECTO</t>
  </si>
  <si>
    <t>SE A INCREMENTADO EL NÚMERO DE COLOCADOS EN VACANTES</t>
  </si>
  <si>
    <t xml:space="preserve">VINCULACIÓN DE OFERTANTES Y SOLICITANTES DE EMPLEO.
</t>
  </si>
  <si>
    <t xml:space="preserve">PERSONAS COLOCADAS EN  VACANTES/ 
PERSONAS COLOCADAS CON RESPECTO AL TOTAL DE SOLICITANTES DE EMPLEO
</t>
  </si>
  <si>
    <t>1,100  NÚMERO DE COLOCADOS</t>
  </si>
  <si>
    <t>LOS OFERTANTES DE EMPLEO SE ENCUENTRAN SATISFECHOS POR EL SERVICIO DE COLOCACIÓN</t>
  </si>
  <si>
    <t xml:space="preserve">GESTIÓN DE APOYOS ECONÓMICOS, ASESORÍAS A TRAVÉS DEL PROGRAMA REPATRIADOS TRABAJANDO
</t>
  </si>
  <si>
    <t xml:space="preserve">FAMILIAS BENEFICIADAS  POR REPATRIADOS TRABAJANDO
</t>
  </si>
  <si>
    <t>16  NÚMERO DE FAMILIAS</t>
  </si>
  <si>
    <t>LAS FAMILIAS VALLENSES SE MUESTRAN PARTICIPES CON EL PROGRAMA REPATRIADOS TRABAJANDO</t>
  </si>
  <si>
    <t xml:space="preserve">PUBLICACIÓN DE VACANTES
</t>
  </si>
  <si>
    <t xml:space="preserve">VACANTES PUBLICADAS
</t>
  </si>
  <si>
    <t xml:space="preserve">280  NÚMERO DE VACANTES PUBLICADAS </t>
  </si>
  <si>
    <t>SE GENERA UN GRAN NÚMERO DE VACANTES PUBLICADAS Y SEGUIMIENTO A COLOCADOS EN LAS MISMAS</t>
  </si>
  <si>
    <t xml:space="preserve">VINCULACIÓN Y ASESORÍAS PARA TRABAJO EN CANADÁ A TRAVÉS DEL PROGRAMA MIGRANTES CANADÁ
</t>
  </si>
  <si>
    <t xml:space="preserve">PERSONAS VINCULADAS AL PROGRAMA MIGRANTES A CANADÁ   
</t>
  </si>
  <si>
    <t>10  NÚMERO DE PERSONAS VINCULADAS</t>
  </si>
  <si>
    <t>LAS FAMILIAS VALLENSES MUESTRAN PARTICIPACIÓN EN EL PROGRAMA MIGRANTES A CANADÁ</t>
  </si>
  <si>
    <t xml:space="preserve">CENTRO DE ATENCIÓN EMPRESARIAL OPERADO
</t>
  </si>
  <si>
    <t xml:space="preserve">COSTO BENEFICIO A LA CIUDADANÍA GENERADO POR LOS SERVICIOS OTORGADOS CON RESPECTO A LOS DEL AÑO ANTERIOR. 
</t>
  </si>
  <si>
    <t xml:space="preserve">2% TOTAL DE COSTO BENEFICIO/ TOTAL DE COSTO BENEFICIO CON RESPECTO AL AÑO ANTERIOR </t>
  </si>
  <si>
    <t>MEJORA REGULATORIA - SECRETARÍA DE TRANSPARENCIA Y RENDICIÓN DE CUENTAS</t>
  </si>
  <si>
    <t>LOS SERVICIOS OTORGADOS POR PARTE DEL CAE GENERAN UN COSTO BENEFICIO CONSIDERABLE PARA LA CIUDADANÍA</t>
  </si>
  <si>
    <t xml:space="preserve">IMPARTICIÓN DE ASESORÍAS DE ÍNDOLE EMPRESARIAL
</t>
  </si>
  <si>
    <t xml:space="preserve">ASESORÍAS OTORGADAS   A EMPRENDEDORES Y EMPRESARIOS
</t>
  </si>
  <si>
    <t>50 NÚMERO DE ASESORÍAS OTORGADAS</t>
  </si>
  <si>
    <t>LOS EMPRENDEDORES Y MICROEMPRESARIOS TIENEN GRAN INTERÉS, ASISTIENDO A LAS ASESORÍAS BRINDADAS POR PARTE DEL CAE</t>
  </si>
  <si>
    <t xml:space="preserve">GESTIÓN DE TRÁMITES FISCALES PARA RIF
</t>
  </si>
  <si>
    <t>2,800GESTIÓN DE TRÁMITES FISCALES PARA RIF</t>
  </si>
  <si>
    <t>LOS RIF MUESTRAN GRAN APROBACIÓN Y PARTICIPACIÓN POR MANTENERSE CONSTANTES EN ACUDIR A REALIZAR SUS TRÁMITES FISCALES</t>
  </si>
  <si>
    <t xml:space="preserve">IMPLEMENTACIÓN DEL SISTEMA DE APERTURA RÁPIDA DE EMPRESAS PARA TRÁMITE DE PERMISO DE USO DE SUELO DE BAJO RIESGO
</t>
  </si>
  <si>
    <t xml:space="preserve">PORCENTAJE DE PERMISOS DE USO DE SUELO SARE  GESTIONADOS Y EXPEDIDOS EN TIEMPO ESTABLECIDO
</t>
  </si>
  <si>
    <t>90 % (TOTAL DE PERMISOS EXPEDIDAS EN TIEMPO / TOTAL DE PERMISOS EXPEDIDOS EN EL AÑO OBJET</t>
  </si>
  <si>
    <t xml:space="preserve">ALTA PARTICIPACIÓN POR PARTE DE DESARROLLO URBANO PARA LA AGILIZACIÓN EN GRAN MEDIDA LA APERTURA DE RÁPIDA DE EMPRESAS DE GIROS DE BAJO RIESGO 
GESTIÓN OPORTUNA PARA LA APERTURA DE EMPRESAS DE BAJO RIESGO EN EL MUNICIPIO </t>
  </si>
  <si>
    <t xml:space="preserve">GESTIÓN DE CURSOS DE CAPACITACIÓN A TRAVÉS DEL INSTITUTO ESTATAL DE CAPACITACIÓN IECA
</t>
  </si>
  <si>
    <t xml:space="preserve"> CURSOS DE CAPACITACIÓN A TRAVÉS DE IECA 
</t>
  </si>
  <si>
    <t xml:space="preserve">6 NÚMERO DE CURSOS DE CAPACITACIÓN </t>
  </si>
  <si>
    <t>IECA - DESARROLLO ECONÓMICO MUNICIPAL</t>
  </si>
  <si>
    <t>LA IMPARTICIÓN DE CURSOS DE CAPACITACIÓN A LOGRADO SUMAR UN GRAN NÚMERO DE PERSONAS CAPACITADAS PARA EJERCER UN OFICIOS QUE LES PERMITE AUTO EMPLEARSE.</t>
  </si>
  <si>
    <t xml:space="preserve">FORTALECER EL DESARROLLO MUNICIPAL A PARTIR DE EXCELENTES SERVICIOS TURÍSTICOS PARA BENEFICIO DE LOS HABITANTES DE VALLE DE SANTIAGO IMPLEMENTADOS
</t>
  </si>
  <si>
    <t>3.3.1</t>
  </si>
  <si>
    <t>DIRECCION DE TURISMO</t>
  </si>
  <si>
    <t xml:space="preserve">ÍNDICE DE DESARROLLO HUMANO
</t>
  </si>
  <si>
    <t>ELEVAR EL ÍNDICE EN UN 4% ANUAL</t>
  </si>
  <si>
    <t>NaN</t>
  </si>
  <si>
    <t>PNUD-INEGI</t>
  </si>
  <si>
    <t xml:space="preserve">DATOS OPORTUNOS EMITIDOS Y PUBLICADOS 
</t>
  </si>
  <si>
    <t xml:space="preserve">EL MUNICIPIO DE VALLE DE SANTIAGO CUENTA CON DESARROLLO TURÍSTICO INNOVADOR Y EFICIENTE
</t>
  </si>
  <si>
    <t xml:space="preserve">FORTALECIMIENTO DEL SECTOR TURÍSTICO
</t>
  </si>
  <si>
    <t xml:space="preserve">1,500 NUMERO DE VISITANTES EN 2 DESTINOS TURÍSTICOS </t>
  </si>
  <si>
    <t xml:space="preserve">PROGRAMA DE ACTIVIDADES REALIZADAS, CONTENIDO DE LOS PROGRAMAS, EVIDENCIAS FOTOGRÁFICAS, OTROS 
</t>
  </si>
  <si>
    <t xml:space="preserve">LOS DESTINOS TURÍSTICOS SE ENCUENTRAN EN OPTIMAS CONDICIONES 
</t>
  </si>
  <si>
    <t xml:space="preserve">OFERTA TURÍSTICA MUNICIPAL CONOCIDA E IMPULSADA
</t>
  </si>
  <si>
    <t xml:space="preserve">REALIZACIÓN DE EVENTOS 
</t>
  </si>
  <si>
    <t>NÚMERO EVENTOS REALIZADOS DURANTE EL PERIODO</t>
  </si>
  <si>
    <t xml:space="preserve">INFORMACIÓN SOBRE EL TIPO DE EVENTOS REALIZADOS, CONTENIDO DE LOS EVENTOS, MATERIAL DE PROMOCIÓN, EVIDENCIAS FOTOGRÁFICAS 
</t>
  </si>
  <si>
    <t xml:space="preserve">SE CUENTA CON LOS ELEMENTOS TÉCNICO, DE INFRAESTRUCTURA ETC. PARA SU REALIZACIÓN. 
</t>
  </si>
  <si>
    <t xml:space="preserve">IMPLEMENTACIÓN DE UN SISTEMA INTEGRAL Y ESTRATÉGICO DE INFORMACIÓN Y COMUNICACIÓN . 
</t>
  </si>
  <si>
    <t xml:space="preserve">ESTRATEGIA DE ATENCIÓN AL TURISTA Y VISITANTE
</t>
  </si>
  <si>
    <t>1  PROYECTO INTEGRADO E IMPLEMENTADO</t>
  </si>
  <si>
    <t xml:space="preserve">MEMORIA, INFORMACIÓN Y DOCUMENTACIÓN SOBRE EL PROYECTO DESARROLLADO. 
</t>
  </si>
  <si>
    <t xml:space="preserve">SE CUENTA CON LA VINCULACIÓN DE DEPENDENCIAS DE LOS DISTINTOS NIVELES DE GOBIERNO PARA SU REALIZACIÓN 
</t>
  </si>
  <si>
    <t xml:space="preserve">CAPACITACIÓN Y CERTIFICACIÓN DEL PERSONAL DEL SECTOR TURÍSTICO
</t>
  </si>
  <si>
    <t xml:space="preserve">PROFESIONALIZACIÓN DEL SECTOR
</t>
  </si>
  <si>
    <t>NÚMERO DE PERSONAS CAPACITADAS Y CERTIFICADAS</t>
  </si>
  <si>
    <t xml:space="preserve">MATERIAL DE CAPACITACIÓN UTILIZADO, CARPETAS, INFORMACIÓN, ÍNDICES Y CONTENIDO DE LOS PROGRAMAS 
</t>
  </si>
  <si>
    <t xml:space="preserve">SE CUENTA CON LOS CURSOS, LOS PROGRAMAS A IMPARTIR Y LAS INSTITUCIONES ENCARGADAS DE LAS ACETIFICACIONES
</t>
  </si>
  <si>
    <t xml:space="preserve">SISTEMA DE PROMOCIÓN Y DIFUSIÓN  TURÍSTICA A PARTICULARES IMPLEMENTADO
</t>
  </si>
  <si>
    <t xml:space="preserve">ESTRATEGIAS IMPLEMENTADAS 
</t>
  </si>
  <si>
    <t>12  NÚMERO DE ACTIVIDADES DE PROMOCIÓN REALIZADAS</t>
  </si>
  <si>
    <t xml:space="preserve">EXPEDIENTES DE LA SEÑALÉTICA IMPLEMENTADA, JUSTIFICACIÓN Y BENEFICIO DE SU IMPLEMENTACIÓN, EVIDENCIAS FOTOGRÁFICAS </t>
  </si>
  <si>
    <t xml:space="preserve">LAS ÁREAS CORRESPONDIENTES CUENTAN CON EL MATERIAL  Y LA AUTORIZACIÓN PARA SU INCORPORACIÓN  EN LAS RUTAS SEÑALADAS
</t>
  </si>
  <si>
    <t xml:space="preserve">DISEÑO Y ELABORACIÓN DE LOS MATERIALES UTILIZADOS PARA LAS CAMPAÑAS, MATERIAL FINAL. 
</t>
  </si>
  <si>
    <t xml:space="preserve">SE CUENTA CON LOS RECURSOS NECESARIOS EN LAS PARTIDAS CORRESPONDIENTES PARA SU ELABORACIÓN Y PUBLICACIÓN. 
</t>
  </si>
  <si>
    <t xml:space="preserve">IMPLEMENTACIÓN DE UN NUEVO REGLAMENTO MUNICIPAL
</t>
  </si>
  <si>
    <t xml:space="preserve">NORMATIVIDAD Y REGULACIÓN 
</t>
  </si>
  <si>
    <t>1  DOCUMENTO ACTUALIZADO Y PUBLICADO</t>
  </si>
  <si>
    <t xml:space="preserve">REGLAMENTO ACTUALIZADO Y PUBLICADO
</t>
  </si>
  <si>
    <t xml:space="preserve">LOS MIEMBROS DEL CABILDO AUTORIZAN Y APRUEBAN EL REGLAMENTO PARA SU POSTERIOR PUBLICACIÓN. 
</t>
  </si>
  <si>
    <t xml:space="preserve">COORDINACIÓN CON DEPENDENCIAS PARA LA IMPLEMENTACIÓN DE NUEVOS PROGRAMAS PÚBLICOS
</t>
  </si>
  <si>
    <t>6   NÚMERO DE ACCIONES DE COORDINACIÓN CON DEPENDENCIAS EJECUTADAS</t>
  </si>
  <si>
    <t xml:space="preserve">AGENDAS DE VINCULACIÓN TRANSVERSAL, MINUTAS ELABORADAS Y ACUERDOS TOMADOS CON SU RESPECTIVO SEGUIMIENTO.  
</t>
  </si>
  <si>
    <t xml:space="preserve">SE LOGRA LA CONVOCATORIA SUFICIENTE Y NECESARIA PARA LA CELEBRACIÓN DE LAS REUNIONES Y EL SEGUIMIENTO DE ACUERDOS 
</t>
  </si>
  <si>
    <t xml:space="preserve">CONVOCATORIA PARA LA SELECCIÓN DEL DISEÑO DE LA MARCA TURÍSTICA DEL MUNICIPIO
</t>
  </si>
  <si>
    <t xml:space="preserve">PARTICIPACIÓN DE LOS SECTORES 
</t>
  </si>
  <si>
    <t xml:space="preserve">1  NUMERO DE CONVOCATORIAS REALIZADAS </t>
  </si>
  <si>
    <t xml:space="preserve">MATERIAL DE LA CONVOCATORIA, ESTRATEGIAS DE PARTICIPACION,REGLAS DE OPERACIÓN Y  RESULTADO FINAL 
</t>
  </si>
  <si>
    <t xml:space="preserve">CONTRIBUIR A FORTALECER LA CONSERVACIÓN DE UN MEDIO AMBIENTE SUSTENTABLE DE FLORA Y FAUNA INTEGRANDO A LA POBLACIÓN A FIN DE ELEVAR SU CALIDAD DE VIDA
</t>
  </si>
  <si>
    <t>3.4.1</t>
  </si>
  <si>
    <t>DIRECCION DE ECOLOGÍA</t>
  </si>
  <si>
    <t xml:space="preserve">PERCEPCIÓN CIUDADANA
</t>
  </si>
  <si>
    <t xml:space="preserve">80% DE RESPUESTAS FAVORABLES </t>
  </si>
  <si>
    <t xml:space="preserve">RESULTADO DE LA ENCUESTA
</t>
  </si>
  <si>
    <t xml:space="preserve">ALTA COLABORACIÓN DE LA CIUDADANÍA Y DE LAS AUTORIDADES EN EL AUMENTO DE PARTICIPACIÓN ECOLÓGICO SUSTENTABLE
</t>
  </si>
  <si>
    <t xml:space="preserve">SISTEMA DE PLANEACION Y CONTROL PARA LA REFORESTACION, TECNIFICACION Y REGUKADA PARA LA DISMINUCION DE QUEMAS Y TALAS CLANDESTINAS </t>
  </si>
  <si>
    <t xml:space="preserve">SUPERFICIES REFORESTADAS
</t>
  </si>
  <si>
    <t xml:space="preserve">110 NUMERO DE SUPERFICIES CUBIERTAS REFORESTADAS </t>
  </si>
  <si>
    <t xml:space="preserve">EVIDENCIA FOTOGRÁFICA Y ARCHIVOS
</t>
  </si>
  <si>
    <t xml:space="preserve">ALTA DISPOSICIÓN, DE LAS AUTORIDADES CORRESPONDIENTES PARA CONTROL DE TALAS Y QUEMAS
</t>
  </si>
  <si>
    <t>PERSONAL CAPACITADO  PARA CADA ACTIVIDAD DESEMPEÑADA APTO Y CAPACITADO</t>
  </si>
  <si>
    <t xml:space="preserve">CONCIENTIZACIÓN AMBIENTAL
</t>
  </si>
  <si>
    <t>980  NUMERO DE SUPERVISIONES Y PLATICAS PARA  LA DISMINUCIÓN DE TALAS Y QUEMAS ILEGALES</t>
  </si>
  <si>
    <t xml:space="preserve">LISTA DE ASISTENCIA Y EVIDENCIA FOTOGRÁFICA
</t>
  </si>
  <si>
    <t xml:space="preserve">MAYOR COORDINACIÓN, CONTROL Y MEJORA DEL ENTORNO AMBIENTAL
</t>
  </si>
  <si>
    <t xml:space="preserve"> IMPLEMENTACIÓN DE SEÑALÉTICA MUNICIPAL PROMOVIENDO CAMBIOS EN LA EDUCACIÓN  EN GENERAL
</t>
  </si>
  <si>
    <t xml:space="preserve">IMPLEMENTAR SEÑALÉTICA
</t>
  </si>
  <si>
    <t>15  NUMERO TOTAL DE SEÑALÉTICA IMPLEMENTADA</t>
  </si>
  <si>
    <t xml:space="preserve">LISTA DE MATERIAL, EVIDENCIAS FOTOGRÁFICAS, DONACIÓN DEL ESTADO
</t>
  </si>
  <si>
    <t xml:space="preserve">ÍNDICE DE MEJORA EN EL  ENTORNO PARA EL MEDIO AMBIENTE
</t>
  </si>
  <si>
    <t xml:space="preserve">IMPLEMENTACIÓN DE  SISTEMA DE PLANEACIÓN PARTICIPATIVA
</t>
  </si>
  <si>
    <t xml:space="preserve">ACCIONES DE REFORESTACIÓN
</t>
  </si>
  <si>
    <t>6,000  ACCIONES  EN LA PARTICIPACIÓN DE CIUDADANÍA CON LA DONACIÓN DE ARBOLES  ( REFORE</t>
  </si>
  <si>
    <t xml:space="preserve">EVIDENCIAS FOTOGRÁFICAS, ARCHIVO DEL ÁREA, CARTAS DE AGRADECIMIENTO
</t>
  </si>
  <si>
    <t>ÍNDICE DE PARTICIPACIÓN DE LA CIUDADANÍA</t>
  </si>
  <si>
    <t xml:space="preserve">DIFUSIÓN DE PROGRAMA DE MEJORAMIENTO AMBIENTAL
</t>
  </si>
  <si>
    <t xml:space="preserve">CAMPAÑA DE DIFUSIÓN
</t>
  </si>
  <si>
    <t>10   ACCIONES DE DIFUSIÓN REALIZADOS</t>
  </si>
  <si>
    <t xml:space="preserve">MATERIAL DE DIFUSIÓN ELABORADO E IMPLEMENTADO
</t>
  </si>
  <si>
    <t xml:space="preserve">CAMBIO  Y TRANSFORMACIÓN POSITIVA POR LA PARTICIPACIÓN DE LAS PERSONAS
</t>
  </si>
  <si>
    <t xml:space="preserve">PROGRAMA DE CAPACITACIÓN SOBRE USO DE SUELO Y ATENCIÓN A LA VOCACIÓN DE LOS ECOSISTEMAS EN REGIÓN IMPLEMENTADA
</t>
  </si>
  <si>
    <t xml:space="preserve">CONCIENTIZACIÓN SOCIAL
</t>
  </si>
  <si>
    <t xml:space="preserve">200  TOTAL DE HABITANTES CAPACITADOS AÑO ACTUAL </t>
  </si>
  <si>
    <t xml:space="preserve">PARTICIPACIÓN CIUDADANA, MEJORA AMBIENTAL
</t>
  </si>
  <si>
    <t xml:space="preserve">IMPLEMENTACIÓN DE PROGRAMAS DE CAPACITACIÓN EN LA APLICACIÓN A TÉCNICAS PARA ELABORACIÓN DE ARTESANÍAS CON RESIDUOS SOLIDOS URBANOS
</t>
  </si>
  <si>
    <t xml:space="preserve">ASISTENCIA TÉCNICA 
</t>
  </si>
  <si>
    <t>200  TOTAL DE HABITANTES ASESORADOS EN TÉCNICAS PARA ELABORACIÓN DE ARTESANÍAS</t>
  </si>
  <si>
    <t xml:space="preserve">LISTAS DE ASISTENCIA, REGISTROS Y EVIDENCIAS. 
</t>
  </si>
  <si>
    <t>PARTICIPACIÓN DE LA CIUDADANÍA</t>
  </si>
  <si>
    <t xml:space="preserve">SE CONTRIBUYE A FOMENTAR LA CONFIANZA DE LA CIUDADANÍA, A TRAVÉS DE LA IMPARTICIÓN DE JUSTICIA ADMINISTRATIVA DE MANERA PRONTA, COMPLETA, IMPARCIAL Y GRATUITA 
</t>
  </si>
  <si>
    <t>4.2.1</t>
  </si>
  <si>
    <t>JUZGADO ADMINISTRATIVO</t>
  </si>
  <si>
    <t>70 % CREAR UN ESTADO DE DERECHO PERCENTAJE DE PERCIPCION CIUDADANA</t>
  </si>
  <si>
    <t xml:space="preserve">ENCUESTA APLICADA Y SUS RESULTADOS
</t>
  </si>
  <si>
    <t xml:space="preserve">LOS CIUDADANOS INTERESADOS ATIENDEN LA CONVOCATORIA Y RESPONDEN OBJETIVAMENTE LA ENCUESTA APLICADA 
</t>
  </si>
  <si>
    <t xml:space="preserve">LA CIUDADANÍA ADQUIERE CONOCIMIENTO SOBRE EL JUZGADO ADMINISTRATIVO Y CONFÍA EN QUE SE APLICA LA JUSTICIA DE MANERA IMPARCIAL PUES ES ASESORADA DE MANERA OPORTUNA
</t>
  </si>
  <si>
    <t xml:space="preserve">PORCENTAJE DE CIUDADANOS ORIENTADOS 
</t>
  </si>
  <si>
    <t>50% (DISMINUIR  LOS ACTOS ARBITRARIOS DE LAS AUTORIDADES SOBRE LOS PARTICULARES)</t>
  </si>
  <si>
    <t xml:space="preserve">ATENCIÓN A CIUDADANOS CUANDO SE PRESENTAN  - OTORGAR LA ORIENTACIÓN SOLICITADA  
</t>
  </si>
  <si>
    <t>LOS CIUDADANOS ACUDEN A ESTA DEPENDENCIA A SOLICITAR ORIENTACIÓN CUANDO ASÍ LO REQUIEREN.</t>
  </si>
  <si>
    <t xml:space="preserve">TRAMITACIÓN DE DEMANDAS ADMINISTRATIVAS. 
</t>
  </si>
  <si>
    <t xml:space="preserve">PORCENTAJE DE DEMANDAS ADMINISTRATIVAS TRAMITADAS.  
</t>
  </si>
  <si>
    <t xml:space="preserve">50%  DISMINUIR LOS ACTOS ARBITRARIOS DE LAS AUTORIDADES SOBRE LOS PARTICULARES </t>
  </si>
  <si>
    <t xml:space="preserve">EXPEDIENTES </t>
  </si>
  <si>
    <t>ADMISIÓN DE ESCRITO INICIAL DE DEMANDA; CULMINACIÓN DE PROCESO (RESOLUCIÓN)</t>
  </si>
  <si>
    <t>SE DICTAN AUTOS  Y SE EJECUTAN</t>
  </si>
  <si>
    <t>PORCENTAJE DE SENTENCIAS EMITIDAS</t>
  </si>
  <si>
    <t>90% NUMERO DE SENTENCIAS EMITIDAS/NUMERO DE DEMANDAS RECIBIDAS)</t>
  </si>
  <si>
    <t>LOS CIUDADANOS ACUDEN A ESTA INSTANCIA CUANDO CONSIDERAN QUE SON VULNERADOS SUS DERECHOS</t>
  </si>
  <si>
    <t>CONTROL DE EXPEDIENTES</t>
  </si>
  <si>
    <t>ÍNDICE DE DEMANDAS EN LIBRO ADMITIDAS Y DESECHADAS</t>
  </si>
  <si>
    <t xml:space="preserve">100 % (NUMERO DE EXPEDIENTES REALIZADOS / NUMERO DE DEMANDAS RECIBIDAS Y ADMITIDAS  </t>
  </si>
  <si>
    <t>LIBRO DE REGISTRO DE EXPEDIENTES</t>
  </si>
  <si>
    <t>RECEPCIÓN DE REQUERIMIENTO; CUMPLIMIENTO DE REQUERIMIENTO</t>
  </si>
  <si>
    <t xml:space="preserve">CUMPLIMENTAR LAS SENTENCIAS DICTADAS POR ESTE JUZGADO ADMINISTRATIVO MUNICIPAL 
</t>
  </si>
  <si>
    <t xml:space="preserve">ÍNDICE DE SENTENCIAS EJECUTORIADAS 
</t>
  </si>
  <si>
    <t>90 % (NUMERO DE SENTENCIAS DICTADAS / NUMERO DE ASUNTOS TRAMITADOS)100</t>
  </si>
  <si>
    <t xml:space="preserve">ARCHIVO DE DEMANDAS TOTALMENTE CONCLUIDAS </t>
  </si>
  <si>
    <t>LAS AUTORIDADES DEN CABAL CUMPLIMIENTO A LA ORDENADO</t>
  </si>
  <si>
    <t xml:space="preserve">PROGRAMA  PARA LA DIFUSIÓN DE LAS ACCIONES COMPETENCIA DEL  JUZGADO ADMINISTRATIVO
</t>
  </si>
  <si>
    <t xml:space="preserve">DIVULGAR LA EXISTENCIA DEL JUZGADO ADMINISTRATIVO. 
</t>
  </si>
  <si>
    <t>1 (UNA)  NUMERO DE CAMPAÑAS REALIZADAS DURANTE EL AÑO ACTUAL/ NUMERO DE CAMPAÑAS REALIZ</t>
  </si>
  <si>
    <t xml:space="preserve">EVIDENCIAS DEL MATERIAL UTILIZADO PARA LA DIFUSIÓN </t>
  </si>
  <si>
    <t xml:space="preserve">ACTUALIZACIÓN DE LA PAGINA OFICIAL DEL GOBIERNO MUNICIPAL </t>
  </si>
  <si>
    <t xml:space="preserve">ELABORACIÓN DEL MATERIA DE DIFUSIÓN Y PROMOCIÓN 
</t>
  </si>
  <si>
    <t xml:space="preserve">DISEÑO DE MATERIAL DE DIFUSIÓN 
</t>
  </si>
  <si>
    <t xml:space="preserve">1 (UNO) NUMERO DE MATERIALES DE DIFUSIÓN Y PROMOCIÓN ELABORADOS </t>
  </si>
  <si>
    <t xml:space="preserve">EVIDENCIAS DE DISEÑO DEL MATERIAL </t>
  </si>
  <si>
    <t>SE CUENTA CON TODOS LOS ELEMENTOS PARA LA REALIZACIÓN DE LAS ACTIVIDADES</t>
  </si>
  <si>
    <t xml:space="preserve">DIFUCION DEL JUZGADO ANTE MEDIOS DE COMUNICACIÓN IMPRESOS Y REDES SOCIALES 
</t>
  </si>
  <si>
    <t xml:space="preserve">RUEDAS DE PRENSA 
</t>
  </si>
  <si>
    <t>70 NUMERO DE PARTICIPANTES EN CONFERENCIAS O REUNIONES</t>
  </si>
  <si>
    <t xml:space="preserve">EVIDENCIAS FOTOGRÁFICAS Y MATERIAL  GENERADO POR LAS ACTIVIDADES DE DIFUSIÓN Y COMUNICACIÓN </t>
  </si>
  <si>
    <t xml:space="preserve">IMPARTIR PLÁTICAS A ESTUDIANTES DE DERECHO Y GRUPOS DE LA SOCIEDAD INTERESADOS. 
</t>
  </si>
  <si>
    <t xml:space="preserve">ENCUENTROS ESTUDIANTILES
</t>
  </si>
  <si>
    <t xml:space="preserve">2 (DOS) NUMERO DE PLATICAS IMPARTIDAS </t>
  </si>
  <si>
    <t xml:space="preserve">ACCIONES PARA FORTALECER  LA JUSTICIA ADMINISTRATIVA REALIZADAS  
</t>
  </si>
  <si>
    <t xml:space="preserve">ACTUALIZACIÓN DE LA NORMATIVIDAD 
</t>
  </si>
  <si>
    <t xml:space="preserve">1 (UNO) NUEVO REGLAMENTO PUBLICADO </t>
  </si>
  <si>
    <t xml:space="preserve">PUBLICACIÓN DEL DOCUMENTO AUTORIZADO </t>
  </si>
  <si>
    <t xml:space="preserve">VALIDACIÓN Y AUTORIZACIÓN POR EL H. AYUNTAMIENTO MUNICIPAL </t>
  </si>
  <si>
    <t xml:space="preserve">IDENTIFICAR LOS TEMAS  JURÍDICOS A FORTALECER 
</t>
  </si>
  <si>
    <t xml:space="preserve">SESIONES DE TRABAJO
</t>
  </si>
  <si>
    <t>3 (TRES) NUMERO DE REUNIONES PLANEADAS PARA IDENTIFICAR LOS ASPECTOS TEMÁTICOS</t>
  </si>
  <si>
    <t>AGENDA DE LA REUNIÓN, LISTA DE ACUERDOS, SEGUIMIENTO Y CUMPLIMIENTO</t>
  </si>
  <si>
    <t xml:space="preserve">CUMPLIMIENTO DE LOS ACUERDOS INICIALES EN TODAS SUS PARTES </t>
  </si>
  <si>
    <t xml:space="preserve">DEFINIR LAS NORMAS QUE DEBEN REFORMARSE O AGREGARSE
</t>
  </si>
  <si>
    <t>2 (DOS) NUMERO DE REUNIONES PLANEADAS PARA IDENTIFICAR LOS ASPECTOS TEMÁTICOS</t>
  </si>
  <si>
    <t xml:space="preserve">FORMACIÓN TECNICA-JURIDICA 
</t>
  </si>
  <si>
    <t xml:space="preserve">PROFESIONALIZACIÓN DE LOS FUNCIONARIOS 
</t>
  </si>
  <si>
    <t>100  NUMERO DE FUNCIONARIOS DEL ÁREA CAPACITADOS DURANTE EL EJERCICIO ACTUAL</t>
  </si>
  <si>
    <t>MATERIAL DE CAPACITACIÓN IMPARTIDO, LISTAS DE ASISTENCIA Y EVIDENCIAS FOTOGRÁFICAS</t>
  </si>
  <si>
    <t xml:space="preserve">SE CUENTA CON LOS CURSOS E INSTRUCTORES  PARA SU REALIZACIÓN </t>
  </si>
  <si>
    <t xml:space="preserve">FORTALECER EL DESARROLLO MUNICIPAL PARA IMPULSAR EL BUEN MANEJO FINANCIERO Y UNA EXCELENTE GOBERNABILIDAD
</t>
  </si>
  <si>
    <t>4.6.1</t>
  </si>
  <si>
    <t>DIRECCION DE FISCALIZACIÓN</t>
  </si>
  <si>
    <t xml:space="preserve">MUNICIPIO ORDENADO EN BIENESTAR DE LA CIUDADANÍA
</t>
  </si>
  <si>
    <t>80%  (NUMERO DE ENCUESTAS CON RESULTADO FAVORABLE/ NUMERO DE PERSONAS ENCUESTADAS)100</t>
  </si>
  <si>
    <t>RESULTADOS DE ENCUESTA DE PERCEPCION CIUADANA REALIZADA</t>
  </si>
  <si>
    <t xml:space="preserve">LA POBLACION ENTREVISTADA ATIENDE LA CONVOCATORIA Y REPSONDE DE MANERA OBJETIVA </t>
  </si>
  <si>
    <t xml:space="preserve">LOS PROCESOS DE FISCALIZACIÓN Y CONTROL DEL MUNICIPIO SE REALIZAN DE MANERA EFICIENTE Y PERMANENTE
</t>
  </si>
  <si>
    <t xml:space="preserve">CONTRIBUIR EN UNA RECAUDACIÓN EFICIENTE, ORDEN EN LA VÍA PUBLICA Y UN CONTROL EN LA VENTA DE ALCOHOL
</t>
  </si>
  <si>
    <t>100 % (TOTAL DE ACTIVIDADES REALIZADAS/ TOTAL DE ACTIVIDADES PROGRAMADAS) 100</t>
  </si>
  <si>
    <t xml:space="preserve">INFORME MENSUAL  DE RECAUDACIÓN, REPORTES ATENDIDOS.
</t>
  </si>
  <si>
    <t>PARTICIPACIÓN ACTIVA DE LA CIUDADANÍA</t>
  </si>
  <si>
    <t xml:space="preserve">FUNDAMENTO JURÍDICO Y ADMINISTRATIVO IMPLEMENTADO
</t>
  </si>
  <si>
    <t xml:space="preserve">APROBACIÓN DE REGLAMENTOS
</t>
  </si>
  <si>
    <t xml:space="preserve"> 1   REGLAMENTO PUBLICADO</t>
  </si>
  <si>
    <t>ACTAS DE CABILDO, Y PUBLICACIÓN</t>
  </si>
  <si>
    <t>EL AYUNTAMIENTO APRUEBA EL REGLAMENTO</t>
  </si>
  <si>
    <t xml:space="preserve">IMPLEMENTACIÓN DEL REGLAMENTO MUNICIPAL DEL ÁREA (PUESTA EN MARCHA)
</t>
  </si>
  <si>
    <t xml:space="preserve">PERSONAL CAPACITADO
</t>
  </si>
  <si>
    <t>20  NUMERO DE PERSONAS CAPACITADAS</t>
  </si>
  <si>
    <t xml:space="preserve">LISTA DE ASISTENCIA, EVIDENCIAS FOTOGRÁFICAS, PROGRAMA DE CAPACITACIÓN </t>
  </si>
  <si>
    <t xml:space="preserve">SE CUENTA CON LOS INSTRUCTORES Y EL MATERIAL DE CAPACITACIÓN DISPONIBLE
</t>
  </si>
  <si>
    <t xml:space="preserve">GENERACIÓN DE UN NUEVO SOPORTE TÉCNICO NORMATIVO (DIAGNOSTICO)
</t>
  </si>
  <si>
    <t xml:space="preserve">DOCUMENTO PROPUESTO E IMPLEMENTADO
</t>
  </si>
  <si>
    <t>1 DIAGNOSTICO</t>
  </si>
  <si>
    <t xml:space="preserve">REPORTE DEL DIAGNOSTICO, RELACIÓN DE ACTIVIDADES INVOLUCRADAS
</t>
  </si>
  <si>
    <t xml:space="preserve">ELABORACIÓN DEL PLAN DE TRABAJO  Y SU APROBACIÓN PARA LA REALIZACIÓN DEL DIAGNOSTICO
</t>
  </si>
  <si>
    <t xml:space="preserve">PROGRAMA PARA FORTALECER LOS INGRESOS POR COBRO EN USO DE LA VÍA PUBLICA, CON UN  ADECUADO CONTROL E INSPECCIÓN DEL PADRÓN DE COMERCIO. IMPLEMENTADO
</t>
  </si>
  <si>
    <t xml:space="preserve">RECAUDACIÓN DE INGRESOS MANTENIENDO ACTUALIZADO EL PADRÓN DE COMERCIANTES 
</t>
  </si>
  <si>
    <t>3% DE INCREMENTO NUMERO DE MULTAS 2016/ NUMERO DE MULTAS 2015</t>
  </si>
  <si>
    <t>FORMATOS DE MULTAS ELABORADOS, BITÁCORA DE TRABAJO.</t>
  </si>
  <si>
    <t xml:space="preserve">OS INSPECTORES DAN CUMPLIMIENTO A SUS LABORES Y SE CUENTA CON LA COLABORACIÓN DE LA FUERZA PUBLICA MUNICIPAL
</t>
  </si>
  <si>
    <t xml:space="preserve">FORTALECER LAS FINANZAS MUNICIPALES ATREVES DE UNA  RECAUDACIÓN  EFICIENTE Y EVITAR EL CRECIMIENTO DEL COMERCIO INFORMAL
</t>
  </si>
  <si>
    <t xml:space="preserve">RECAUDACIÓN EFICIENTE
</t>
  </si>
  <si>
    <t>840  (NUMERO DE BLOCKS)</t>
  </si>
  <si>
    <t xml:space="preserve">RECIBOS DE INGRESOS, BITÁCORAS, LIBRO DE DIARIO
</t>
  </si>
  <si>
    <t>LOS INSPECTORES DAN CUMPLIMIENTO A SUS LABORES</t>
  </si>
  <si>
    <t xml:space="preserve">GENERACIÓN DE  UN NUEVO SERVICIO DE RECAUDACIÓN DE DATOS Y RADIO COMUNICACIÓN
</t>
  </si>
  <si>
    <t xml:space="preserve">CONTAR CON UNA MEJOR COMUNICACIÓN CON CADA UNO DE LOS GRUPOS QUE COMPONEN EL DEPARTAMENTO Y ATENDER CADA UNO DE LOS REPORTES QUE SE RECIBAN
</t>
  </si>
  <si>
    <t>350  REPORTES QUE SE ATIENDEN</t>
  </si>
  <si>
    <t xml:space="preserve">BITÁCORAS DE TRABAJO
</t>
  </si>
  <si>
    <t xml:space="preserve">GESTIÓN PARA UN NUEVO LUGAR DE RESGUARDO DE DECOMISO
</t>
  </si>
  <si>
    <t xml:space="preserve">PROYECTO ENTREGADO E IMPLEMENTADO
</t>
  </si>
  <si>
    <t xml:space="preserve">PROYECTO EJECUTIVO PARA LA GESTIÓN, ÍNDICE DEL CONTENIDO
</t>
  </si>
  <si>
    <t>EL AYUNTAMIENTO APRUEBA EL PROYECTO</t>
  </si>
  <si>
    <t xml:space="preserve">ACCIONES DE SUPERVICION DE LOS GIROS COMERCIALES CON VENTA DE BEBIDAS ALCOHÓLICAS DE ALTO Y BAJO CONTENIDO ALCOHÓLICO, ASÍ COMO REALIZAR VISITAS DE INSPECCIÓN. IMPLEMENTADO
</t>
  </si>
  <si>
    <t xml:space="preserve">SUPERVISIÓN DE GIROS COMERCIALES CON VENTA DE ALCOHOL MANTENIENDO EL PADRÓN ACTUALIZADO
</t>
  </si>
  <si>
    <t>15 % NUMERO DE MULTAS 2016/ NUMERO DE MULTAS 2015</t>
  </si>
  <si>
    <t xml:space="preserve">FORMATOS DE MULTAS, BITÁCORAS DE TRABAJO, RECIBO OFICIAL DE PAGO.
</t>
  </si>
  <si>
    <t xml:space="preserve">LOS INSPECTORES DAN CUMPLIMIENTO A SUS LABORES Y SE CUENTA CON LA COLABORACIÓN DE LA FUERZA PUBLICA MUNICIPAL
</t>
  </si>
  <si>
    <t xml:space="preserve">SUPERVISAR QUE LOS NEGOCIOS CON GIROS DE ALCOHOLES CUMPLAN CON LOS HORARIOS QUE SE ESTABLECEN PARA LA APERTURA Y CIERRE DE SUS ESTABLECIMIENTOS, ASÍ COMO SUPERVISAR LOS EVENTOS RELIGIOSOS Y PARTICULARES EN LAS COMUNIDADES Y LA CABECERA MUNICIPAL
</t>
  </si>
  <si>
    <t xml:space="preserve">SUPERVISIÓN DE GIROS COMERCIALES CON VENTA DE ALCOHOL Y  EVENTOS PÚBLICOS Y PARTICULARES
</t>
  </si>
  <si>
    <t>1,464   RONDINES</t>
  </si>
  <si>
    <t xml:space="preserve">BITÁCORAS DE TRABAJO DE LOS INSPECTORES, EVIDENCIAS FOTOGRÁFICAS.
</t>
  </si>
  <si>
    <t xml:space="preserve">LOS INSPECTORES DAN CUMPLIMIENTO A SUS LABORES 
</t>
  </si>
  <si>
    <t xml:space="preserve">REALIZAR VISITAS DE INSPECCIÓN DE POR LO MENOS EL 10% QUE CORRESPONDEN AL TOTAL DE ESTABLECIMIENTOS REGISTRADOS EN EL PADRÓN DE LICENCIAS ESTATAL. IMPLEMENTADO
</t>
  </si>
  <si>
    <t xml:space="preserve">VISITAS DE INSPECCIÓN
</t>
  </si>
  <si>
    <t>10   NUMERO DE VISITAS DE INSPECCIÓN ANUAL/ NUMERO TOTAL DEL PADRÓN ESTATAL DE ALCOHOLES</t>
  </si>
  <si>
    <t xml:space="preserve">FORMATOS DE VISITAS DE INSPECCIÓN.
</t>
  </si>
  <si>
    <t xml:space="preserve">SECUENCIA CON LOS RECURSOS HUMANOS, MATERIALES Y TÉCNICOS PARA SU CUMPLIMIENTO
</t>
  </si>
  <si>
    <t xml:space="preserve">GESTIÓN PARA UN EFICIENTE PARQUE VEHICULAR DE RECAUDACIÓN.
</t>
  </si>
  <si>
    <t xml:space="preserve">PROYECTO DE NUEVO  PARQUE VEHICULAR
</t>
  </si>
  <si>
    <t xml:space="preserve">3 NUMERO DE PROPUESTA DE JUSTIFICACIÓN </t>
  </si>
  <si>
    <t xml:space="preserve">1 PROYECTO ENTREGADO
</t>
  </si>
  <si>
    <t xml:space="preserve">EL AYUNTAMIENTO APRUEBA LA PROPUESTA PARA EL FORTALECIMIENTO DEL PARQUE VEHICULAR
</t>
  </si>
  <si>
    <t xml:space="preserve">CONTRIBUIR A INCREMENTAR LOS INGRESOS DEL MUNICIPIO Y SU CONSECUENTE IMPACTO EN LA FORMULA DE DISTRIBUCIÓN DE PARTICIPACIONES 
</t>
  </si>
  <si>
    <t>4.13.1</t>
  </si>
  <si>
    <t>DIRECCION DE CATASTRO Y PREDIAL</t>
  </si>
  <si>
    <t xml:space="preserve">IDH
</t>
  </si>
  <si>
    <t>4% DE INCREMENTO (INGRESOS RECAUDADOS EN EL AÑO ACTUAL / INGRESOS RECAUDADOS EN EL AÑO A</t>
  </si>
  <si>
    <t>INEGI</t>
  </si>
  <si>
    <t>ALTO COMPROMISO DE LA SOCIEDAD VALLENSE EN CUESTION DE CULTURA DE PAGO DE IMPUESTO PREDIAL.</t>
  </si>
  <si>
    <t xml:space="preserve">EL MUNICIPIO DE VALLE DE SANTIAGO CUENTA CON UNA EFICIENTE RECAUDACIÓN DEL IMPUESTO PREDIAL GENERADO.
</t>
  </si>
  <si>
    <t xml:space="preserve">PORCENTAJE DE INGRESOS RECAUDADOS
</t>
  </si>
  <si>
    <t>SISTEMA DE ADMINISTRACION Y CONTROL DE LA PROPIEDAD INMOBILIARIA.</t>
  </si>
  <si>
    <t>LA POBLACION TOMA CONCIENCIA DE LA IMPORTANCIA DE GENERAR EL PAGO DEL IMPUESTO PREDIAL PARA ASI OBTENER SERVICIOS DE CALIDAD.</t>
  </si>
  <si>
    <t xml:space="preserve">PROGRAMA DE VALORES DE INMUEBLES DEL PADRÓN CATASTRAL ACTUALIZADOS ACTUALIZADO. 
</t>
  </si>
  <si>
    <t xml:space="preserve">ACTUALIZACIÓN DE INMUEBLES
</t>
  </si>
  <si>
    <t>200  NUMERO DE INMUEBLES ACTUALIZADOS</t>
  </si>
  <si>
    <t>ACTA DE AYUNTAMIENTO APROBADA.</t>
  </si>
  <si>
    <t>APOYO DEL EJECUTIVO MUNICIPAL Y ACEPTACION POSITIVA DE LA CIUDADANIA.</t>
  </si>
  <si>
    <t xml:space="preserve">ACTUALIZACIÓN DE VALORES CATASTRALES APROBADO POR EL AYUNTAMIENTO.
</t>
  </si>
  <si>
    <t xml:space="preserve">PORCENTAJE DE VALORES ACTUALIZADOS
</t>
  </si>
  <si>
    <t>50 % VALORES CATASTRALES ACTUALIZADOS EN EL AÑO ACTUAL / NUMERO DE INMUEBLES POR ACTUALIZ</t>
  </si>
  <si>
    <t xml:space="preserve">CONTRATACIÓN DE PERSONAL ESPECIALIZADO EN EL ÁREA DE VALUACIÓN
</t>
  </si>
  <si>
    <t xml:space="preserve">PROFESIONALIZACIÓN
</t>
  </si>
  <si>
    <t>10 NUMERO DE PERSONAL CONTRATADO Y CAPACITADO</t>
  </si>
  <si>
    <t>DEPARTAMENTO DE RECURSOS HUMANOS</t>
  </si>
  <si>
    <t>APOYO DEL DEPARTAMENTO DE RECURSOS HUMANOS.</t>
  </si>
  <si>
    <t xml:space="preserve">PROGRAMA  DE DEPURARACION LA CARTERA VENCIDA DEL PADRÓN INMOBILIARIO
</t>
  </si>
  <si>
    <t xml:space="preserve">PORCENTAJE DE RECUPERACIÓN DE CARTERA VENCIDA
</t>
  </si>
  <si>
    <t>6 % (MONTO DE CARTERA VENCIDA RECUPERADA/ MONTE DE CARTERA VENCIDA TOTAL)*100</t>
  </si>
  <si>
    <t>SISTEMA DE ADMINISTRACION Y CONROL DE LA PROPIEDAD INMOBILIARIA.</t>
  </si>
  <si>
    <t>BUENA RESPUESTA DE DEPENDENCIAS INVOLUCRADAS.</t>
  </si>
  <si>
    <t xml:space="preserve">IMPLEMENTACIÓN DE PROGRAMA DE CULTURA DE PAGO
</t>
  </si>
  <si>
    <t xml:space="preserve">DIFUSIÓN 
</t>
  </si>
  <si>
    <t>30 % (INVITACIONES ENTREGADAS A CONTRIBUYENTES / INVITACIONES EMITIDAS)*100</t>
  </si>
  <si>
    <t>INFORME DE AVANCES CON EVIDENCIAS.</t>
  </si>
  <si>
    <t>INFORMACION CLARA Y CONCISA CAPTADA Y COMPRENDIDA POR LA POBLACION EN GENERAL.</t>
  </si>
  <si>
    <t xml:space="preserve">IMPLEMENTACIÓN DE PROGRAMA DE DESCUENTOS EN PREDIAL PARA CONTRIBUYENTES CUMPLIDOS
</t>
  </si>
  <si>
    <t xml:space="preserve">BENEFICIOS APLICADOS
</t>
  </si>
  <si>
    <t>400   NUMERO DE SOLICITUDES DE DESCUENTOS RECIBIDAS</t>
  </si>
  <si>
    <t>INFORME DE AVANCE CON EVIDENCIAS.</t>
  </si>
  <si>
    <t>BUENA RESPUESTA DEL CONTRIBUYENTE.</t>
  </si>
  <si>
    <t xml:space="preserve">PROGRAMA DE PREDIOS REGULARIZADOS IMPLEMENTADO
</t>
  </si>
  <si>
    <t xml:space="preserve">REGULARIZACIÓN
</t>
  </si>
  <si>
    <t>400  NUMERO DE REGISTROS APLICADOS</t>
  </si>
  <si>
    <t>NOTAS INTERNAS DE REGISTRO.</t>
  </si>
  <si>
    <t>LAS SOLICITUDES DE REGISTRO CUMPLEN CON LOS REQUISITOS PARA SER ATENDIDAS.</t>
  </si>
  <si>
    <t xml:space="preserve">REGISTRO  DE PREDIOS CONFORME A LA LEY.
</t>
  </si>
  <si>
    <t xml:space="preserve">PREDIOS REGISTRADOS
</t>
  </si>
  <si>
    <t>100 % PORCENTAJE DE PREDIOS REGULARIZADOS</t>
  </si>
  <si>
    <t>LOS CONTRIBUYENTES CON PREDIOS IRREGULARES REGISTRAN CONFORME A LA LEY.</t>
  </si>
  <si>
    <t xml:space="preserve">CONTRIBUIR A GARANTIZAR EL ESTADO DE DERECHO EN LAS ACTUACIONES QUE REALICE EL MUNICIPIO.
</t>
  </si>
  <si>
    <t>DIRECCION JURÍDICO</t>
  </si>
  <si>
    <t xml:space="preserve">ÍNDICE DE PERCEPCIÓN
</t>
  </si>
  <si>
    <t>60 %  NUMERO DE RESPUESTAS FAVORABLES/ NUMERO DE ENCUESTADOS</t>
  </si>
  <si>
    <t>Infinity</t>
  </si>
  <si>
    <t xml:space="preserve">RESULTADOS DE LA ENCUESTA 
</t>
  </si>
  <si>
    <t xml:space="preserve">LA POBLACIÓN ATIENDE OBJETIVAMENTE LA ENCUESTA
</t>
  </si>
  <si>
    <t xml:space="preserve">LAS ACTUACIONES QUE SE REALIZA  EN REPRESENTACIÓN DE LA ADMINISTRACIÓN PÚBLICA MUNICIPAL  ANTE AUTORIDADES JURISDICCIONALES SE REALIZAN CONFORME A LAS FORMALIDADES PREVISTAS EN LA LEY.
</t>
  </si>
  <si>
    <t xml:space="preserve">REPRESENTACIONES DEL MUNICIPIO  ANTE LAS AUTORIDADES JURISDICCIONALES
</t>
  </si>
  <si>
    <t>100 % (PORCENTAJE DE ACTUACIONES EN LAS QUE  LA AUTORIDAD JURISDICCIONAL NO OBSERVÓ FALTA</t>
  </si>
  <si>
    <t xml:space="preserve">EXPEDIENTES DE RESOLUCIONES JUDICIALES Y REGISTROS EN PODER DE LA COORDINACIÓN JURÍDICA.
</t>
  </si>
  <si>
    <t>SE CUENTA CON EL PERSONAL CAPACITADO  Y EFICIENTE PARA ATENDER LOS ASUNTOS</t>
  </si>
  <si>
    <t xml:space="preserve">LOS PROCESOS JURÍDICO ADMINISTRATIVOS NOTIFICADOS A LA DIRECCIÓN JURÍDICA SON ATENDIDOS
</t>
  </si>
  <si>
    <t xml:space="preserve">ATENCIÓN EN LOS PROCESOS JURÍDICOS
</t>
  </si>
  <si>
    <t xml:space="preserve">10% NUMERO DE PROCESOS ATENDIDOS AÑO ACTUAL/ NUMERO DE PROCESOS ATENDIDOS AÑO ANTERIOR) </t>
  </si>
  <si>
    <t xml:space="preserve">LAS DEPENDENCIAS NOTIFIQUEN EN TIEMPO Y FORMA LOS EMPLAZAMIENTOS , REQUERIMIENTOS, DEMANDAS ETC. 
</t>
  </si>
  <si>
    <t xml:space="preserve">ELABORACIÓN  Y   CONTESTACIÓN DE DEMANDA S EN LAS QUE EL MUNICIPIO TENGA  INTERÉS JURÍDICO HASTA SU RESOLUCION FINAL
</t>
  </si>
  <si>
    <t xml:space="preserve">ATENCIÓN A DEMANDAS
</t>
  </si>
  <si>
    <t>20   NUMERO DE DEMANDAS ATENDIDAS</t>
  </si>
  <si>
    <t>EXPEDIENTES, OFICIOS.</t>
  </si>
  <si>
    <t xml:space="preserve">COMPARECER A LAS AUDIENCIAS EN LOS PROCESOS JUDICIALES EN LOS QUE EL MUNICIPIO SEA PARTE.
</t>
  </si>
  <si>
    <t xml:space="preserve">ATENCIÓN A AUDIENCIAS
</t>
  </si>
  <si>
    <t>8    NUMERO DE AUDIENCIAS</t>
  </si>
  <si>
    <t xml:space="preserve">EXPEDIENTES. </t>
  </si>
  <si>
    <t xml:space="preserve">ASISTIR  Y PRESENTARSE ANTE LAS AUTORIDADES JURISDICCIONALES
</t>
  </si>
  <si>
    <t xml:space="preserve">REGULARIZACIÓN DE LOS BIENES  INMUEBLES PROPIEDAD DEL MUNICIPIO MEDIANTE PROCEDIMIENTOS JURÍDICOS
</t>
  </si>
  <si>
    <t xml:space="preserve">TRAMITACIÓN DE ESCRITURAS
</t>
  </si>
  <si>
    <t>2    NUMERO DE ESCRITURAS</t>
  </si>
  <si>
    <t xml:space="preserve">PROTOCOLIZACIÓN DEL TESTIMONIO PUBLICO
</t>
  </si>
  <si>
    <t xml:space="preserve">SERVICIOS DE DICTÁMENES Y OPINIONES SOBRE ASPECTOS JURÍDICOS PROPORCIONADOS A LAS DEPENDENCIAS MUNICIPALES.
</t>
  </si>
  <si>
    <t xml:space="preserve">NÚMERO DE ASESORÍAS OTORGADAS.
</t>
  </si>
  <si>
    <t>280   NUMERO DE ASESORÍAS ATENDIDAS A LAS DEPENDENCIAS DE LA ADMINISTRACIÓN</t>
  </si>
  <si>
    <t xml:space="preserve">RESOLUCIÓN DE DICTÁMENES QUE EMITEN LAS DEPENDENCIAS PARA SU CONSULTA
</t>
  </si>
  <si>
    <t xml:space="preserve">ATENCIÓN DE RESOLUCIONES 
</t>
  </si>
  <si>
    <t>6    NUMERO DE RESOLUCIONES EMITIDAS</t>
  </si>
  <si>
    <t xml:space="preserve">RESULTADOS DEL ESTUDIO DEL DICTAMEN
</t>
  </si>
  <si>
    <t xml:space="preserve">REPRESENTACIÓN Y ORIENTACIÓN A LOS TITULARES DE LAS DEPENDENCIAS EN LOS JUICIOS Y PROCEDIMIENTOS  EN QUE SEAN PARTE
</t>
  </si>
  <si>
    <t xml:space="preserve">REPRESENTACIONES ATENDIDAS 
</t>
  </si>
  <si>
    <t>40   NUMERO DE REPRESENTACIONES</t>
  </si>
  <si>
    <t xml:space="preserve">LAS CONTESTACIONES Y PROMOCIONES DE LOS TITULARES DE LAS DEPENDENCIAS
</t>
  </si>
  <si>
    <t xml:space="preserve">COORDINACIÓN ENTRE LAS DEPENDENCIAS PARA LA SOLUCIÓN DE LOS PROCEDIMIENTOS
</t>
  </si>
  <si>
    <t xml:space="preserve">ELABORACIÓN DE CONTRATOS COMODATO, ARRENDAMIENTO, PRESTACION DE SERVICIOS Y CONVENIOS.
</t>
  </si>
  <si>
    <t xml:space="preserve">NUMERO DE CONTRATOS
</t>
  </si>
  <si>
    <t>80   NUMERO DE CONTRATOS</t>
  </si>
  <si>
    <t xml:space="preserve">LOS INTERESADOS DAN CUMPLIMIENTO A LOS REQUISITOS ESTABLECIDOS
</t>
  </si>
  <si>
    <t>DISMINUCION DEL INDICE DELICTIVO</t>
  </si>
  <si>
    <t>4.10.1</t>
  </si>
  <si>
    <t>DIRECCION DE SEGURIDAD PÚBLICA</t>
  </si>
  <si>
    <t xml:space="preserve">EN EL MUNICIPIO ADQUIERE UNA MAYOR EFICACIA EN LA RESPUESTA DE LA POLICÍA A LAS NECESIDADES DE LA POBLACIÓN.
</t>
  </si>
  <si>
    <t xml:space="preserve">ÍNDICE DELICTIVO 
</t>
  </si>
  <si>
    <t>INDICE DELICTIVO</t>
  </si>
  <si>
    <t xml:space="preserve">LA CIUDADANÍA PARTICIPA EN LA CONVOCATORIA Y RESPONDE OBJETIVAMENTE A LAS ENCUESTAS 
</t>
  </si>
  <si>
    <t xml:space="preserve">LOS ELEMENTOS DE SEGURIDAD PÚBLICA ACTÚAN CON EFICIENCIA TRAVÉS DE LA
PROXIMIDAD SOCIAL.
</t>
  </si>
  <si>
    <t xml:space="preserve">PROGRAMA DE PROFESIONALIZACIÓN DE LOS ELEMENTOS POLICIACOS REALIZADO
</t>
  </si>
  <si>
    <t xml:space="preserve">PROFESIONALIZACIÓN DE LOS CUERPOS POLICIACOS
</t>
  </si>
  <si>
    <t>150  NUMERO DE ELEMENTOS DE SEGURIDAD CAPACITADOS, CERTIFICADOS Y EVALUADOS</t>
  </si>
  <si>
    <t xml:space="preserve"> BASES DE DATOS PROPIAS /CONSTANCIAS Y RECONOCIMIENTOS.
</t>
  </si>
  <si>
    <t xml:space="preserve">LOS ELEMENTOS DE SEGURIDAD PÚBLICA ACEPTAN SER CAPACITADOS
</t>
  </si>
  <si>
    <t xml:space="preserve">PROMOCIÓN DE  DE INCENTIVOS A ELEMENTOS POLICIALES
</t>
  </si>
  <si>
    <t xml:space="preserve">ESTÍMULOS E INCENTIVOS
</t>
  </si>
  <si>
    <t>150  NUMERO  DE INCENTIVOS ENTREGADOS</t>
  </si>
  <si>
    <t xml:space="preserve">BASES DE DATOS PROPIAS/ RELACIONES DE ENTREGA RECEPCIÓN.
</t>
  </si>
  <si>
    <t>EXISTEN LOS RECURSOS.</t>
  </si>
  <si>
    <t xml:space="preserve">ASEGURAR A LOS ELEMENTOS DE LA POLICÍA, (SEGURO DE VIDA).
</t>
  </si>
  <si>
    <t xml:space="preserve">BIENESTAR SOCIAL
</t>
  </si>
  <si>
    <t>150  NUMERO DE  ELEMENTOS OPERATIVOS ASEGURADOS.</t>
  </si>
  <si>
    <t xml:space="preserve">PÓLIZAS DE SEGUROS.
</t>
  </si>
  <si>
    <t xml:space="preserve">EXISTEN LOS RECURSOS.
</t>
  </si>
  <si>
    <t xml:space="preserve">CERTIFICAR A LOS ELEMENTOS DE LA POLICÍA
</t>
  </si>
  <si>
    <t xml:space="preserve">CERTIFICACIÓN DE ELEMENTOS
</t>
  </si>
  <si>
    <t>150  NUMERO DE ELEMENTOS CERTIFICADOS</t>
  </si>
  <si>
    <t xml:space="preserve">BASES DE DATOS PROPIAS/ OFICIOS Y CONSTANCIAS.
</t>
  </si>
  <si>
    <t xml:space="preserve">EVALUAR A LOS ELEMENTOS DE LA POLICÍA
</t>
  </si>
  <si>
    <t xml:space="preserve">EVALUACIÓN DE ELEMENTOS
</t>
  </si>
  <si>
    <t>80  NUMERO DE ELEMENTOS DE SEGURIDAD PÚBLICA EVALUADOS</t>
  </si>
  <si>
    <t xml:space="preserve">FORMACIÓN ACADÉMICA EN DERECHOS HUMANOS Y RELACIONES HUMANAS.
</t>
  </si>
  <si>
    <t xml:space="preserve">FORMACIÓN EN TRATO CIUDADANO
</t>
  </si>
  <si>
    <t>150  NUMERO DE ELEMENTOS CAPACITADOS EN FORMACIÓN ACADÉMICA EN DERECHOS HUMANOS Y RELACI</t>
  </si>
  <si>
    <t xml:space="preserve">CAPACITACIÓN TÁCTICA (TIRO Y ARMAMENTO), PARA ELEMENTOS DE POLICÍA
</t>
  </si>
  <si>
    <t xml:space="preserve">PERFECCIONAMIENTO DE DESTREZAS Y HABILIDADES 
</t>
  </si>
  <si>
    <t>150 NUMERO DE ELEMENTOS CAPACITADOS EN  TÁCTICA (TIRO Y ARMAMENTO)</t>
  </si>
  <si>
    <t>BASES DE DATOS PROPIAS/ OFICIOS Y CONSTANCIAS.</t>
  </si>
  <si>
    <t xml:space="preserve">PROGRAMAS DE PARTICIPACIÓN CIUDADANA EN TEMAS DE SEGURIDAD PÚBLICA IMPLEMENTADOS
</t>
  </si>
  <si>
    <t xml:space="preserve">ACERCAMIENTO CIUDADANO
</t>
  </si>
  <si>
    <t>40  NÚMERO DE PROGRAMAS Y ACCIONES IMPLEMENTADOS</t>
  </si>
  <si>
    <t>BASES DE DATOS PROPIAS</t>
  </si>
  <si>
    <t xml:space="preserve">LA CIUDADANÍA PARTICIPA EN LOS PROGRAMAS DE PREVENCIÓN DEL DELITO
</t>
  </si>
  <si>
    <t xml:space="preserve">PLÁTICAS DE CONCIENTIZACIÓN EN LAS ESCUELAS Y  COLONIAS
</t>
  </si>
  <si>
    <t xml:space="preserve">SOCIALIZACIÓN Y PREVENCIÓN
</t>
  </si>
  <si>
    <t>1, 000  NÚMERO DE PLÁTICAS IMPARTIDAS</t>
  </si>
  <si>
    <t>PROGRAMACIÓN DE PLATICAS PUBLICADA EN LA PÁGINA DE INTERNET DEL MUNICIPIO</t>
  </si>
  <si>
    <t xml:space="preserve">DIFUCION Y ENTREGA DE TRÍPTICOS A LA CIUDADANÍA EN GENERAL
</t>
  </si>
  <si>
    <t xml:space="preserve">CAMPAÑAS DE PREVENCIÓN
</t>
  </si>
  <si>
    <t>60,000  NÚMERO DE TRÍPTICOS ENTREGADOS</t>
  </si>
  <si>
    <t>BASES DE DATOS PROPIAS CON RESPALDO FOTOGRÁFICO.</t>
  </si>
  <si>
    <t xml:space="preserve">IMPLEMENTACION  DEL SISTEMA  DE ATENCIÓN A VICTIMAS
</t>
  </si>
  <si>
    <t xml:space="preserve">RED MÓVIL CIUDADANA
</t>
  </si>
  <si>
    <t>1 SISTEMA DE RED MOVIL</t>
  </si>
  <si>
    <t xml:space="preserve">PROGRAMACIÓN DE PLATICAS PUBLICADA EN LA PÁGINA DE INTERNET DEL MUNICIPIO
</t>
  </si>
  <si>
    <t xml:space="preserve">PROMOCIÓN DE PROGRAMAS MASIVOS DE PREVENCIÓN DEL DELITO
</t>
  </si>
  <si>
    <t xml:space="preserve">CONFORME AGENDA DEL ESTADO.
</t>
  </si>
  <si>
    <t xml:space="preserve">30  NUMERO DE EVENTOS MASIVOS </t>
  </si>
  <si>
    <t xml:space="preserve">INTEGRACIÓN  A LA RED NACIONAL DE ATENCIÓN A VÍCTIMAS DEL DELITO
</t>
  </si>
  <si>
    <t xml:space="preserve">IMPLEMENTACIÓN DE MEJORES PRACTICAS 
</t>
  </si>
  <si>
    <t>1  REGISTRO DEL MUNICIPIO A LA RED</t>
  </si>
  <si>
    <t xml:space="preserve">BASES DE DATOS PROPIAS
</t>
  </si>
  <si>
    <t xml:space="preserve">INSCRIPCIÓN DEL MUNICIPIO A LA RED
</t>
  </si>
  <si>
    <t xml:space="preserve">SISTEMA DE ATENCIÓN A LA CIUDADANÍA IMPLEMENTADOS
</t>
  </si>
  <si>
    <t xml:space="preserve">SISTEMATIZACIÓN DE PROCESOS DE SEGURIDAD
</t>
  </si>
  <si>
    <t xml:space="preserve">30  NÚMERO DE OPERATIVOS REALIZADOS </t>
  </si>
  <si>
    <t>BASES DE DATOS DE PLATAFORMA MÉXICO.</t>
  </si>
  <si>
    <t xml:space="preserve">AMPLIACIÓN DE EQUIPAMIENTO PARA LAS LLAMADAS 911
</t>
  </si>
  <si>
    <t xml:space="preserve">AUMENTO DE LA CAPACIDAD DE ATENCIÓN DE LLAMADAS
</t>
  </si>
  <si>
    <t>NUMERO DE PROYECTOS</t>
  </si>
  <si>
    <t xml:space="preserve">INFORMACIÓN  A LA CIUDADANÍA DE LOS SERVICIOS DEL SISTEMA DE EMERGENCIAS (911).
</t>
  </si>
  <si>
    <t xml:space="preserve">OPCIONES DE ATENCIÓN DE EMERGENCIAS
</t>
  </si>
  <si>
    <t>72,000   NUMERO DE REPORTES  RECIBIDOS</t>
  </si>
  <si>
    <t xml:space="preserve">BASES DE DATOS DE PLATAFORMA MÉXICO.
</t>
  </si>
  <si>
    <t xml:space="preserve">SE AMPLIO LA COBERTURA DE INFORMACIÓN A LAS COMUNIDADES.
</t>
  </si>
  <si>
    <t xml:space="preserve">MANTENIMIENTO PREVENTIVO  DEL SISTEMA DE VIDEOCÁMARAS DE VIGILANCIA Y MONITORES DEL CENTRO DE CONTROL.
</t>
  </si>
  <si>
    <t xml:space="preserve">ACTUALIZACIÓN DE LOS SISTEMAS DE VIGILANCIA 
</t>
  </si>
  <si>
    <t>2  NUMERO DE ACCIONES DE PREVENCIÓN, CAPTADAS POR EL SISTEMA DE VIDEO VIGILANCIA.</t>
  </si>
  <si>
    <t xml:space="preserve">SE CUENTA CON MANTENIMIENTO PREVENTIVO DE TODO EL SISTEMA 
</t>
  </si>
  <si>
    <t xml:space="preserve">PROGRAMA DE EQUIPAMIENTO CON TECNOLOGÍA DE VANGUARDIA IMPLEMENTADO.
</t>
  </si>
  <si>
    <t xml:space="preserve">EQUIPAMIENTO DE VANGUARDIA
</t>
  </si>
  <si>
    <t>ELEMENTOS DE SEGURIDAD PÚBLICA CON EQUIPO DE VANGUARDIA</t>
  </si>
  <si>
    <t xml:space="preserve"> BASES DE DATOS PROPIAS
</t>
  </si>
  <si>
    <t>EXISTEN LOS RECURSOS</t>
  </si>
  <si>
    <t xml:space="preserve">AUMENTAR EL  PARQUE VEHICULAR,  MANTENIMIENTO INTEGRAL DE PATRULLAS EN FUNCIONES Y ASEGURADAS CON COBERTURA AMPLIA.
</t>
  </si>
  <si>
    <t xml:space="preserve">SISTEMA DE MOVILIDAD 
</t>
  </si>
  <si>
    <t xml:space="preserve">12  NÚMERO DE PATRULLAS EN SERVICIO </t>
  </si>
  <si>
    <t xml:space="preserve">EXISTEN LOS RECURSOS
</t>
  </si>
  <si>
    <t xml:space="preserve">OBTENER MAPA GEO DELICTIVO DEL MUNICIPIO
</t>
  </si>
  <si>
    <t xml:space="preserve">IMPLEMENTACIÓN DE TECNOLOGÍA 
</t>
  </si>
  <si>
    <t>1   BASE DE DATOS DEL REGISTRO DE LA INFORMACIÓN POLICIAL HOMOLOGADA CON PLATAFORMA MÉXI</t>
  </si>
  <si>
    <t xml:space="preserve">LOS ELEMENTOS CUENTAN CON INFORMACIÓN DE INTELIGENCIA PARA SU OPERATIVIDAD.
</t>
  </si>
  <si>
    <t xml:space="preserve">GESTIÓN PARA CONTAR CON EDIFICIO E INSTALACIONES ADECUADAS PARA LA FUNCIÓN ESPECIFICA DE SEGURIDAD PUBLICA 
</t>
  </si>
  <si>
    <t xml:space="preserve">UBICACIÓN ESTRATÉGICA Y EFICIENTE  .
</t>
  </si>
  <si>
    <t>1  UN PROYECTO EJECUTIVO</t>
  </si>
  <si>
    <t xml:space="preserve">SE CONTRIBUYE A FORTALECER EL DESARROLLO MUNICIPAL A PARTIR DE SUFICIENTE CULTURA VIAL PARA BENEFICIO DE TODOS LOS HABITANTES DE VALLE DE SANTIAGO A TRAVÉS DE PROGRAMAS DE EDUCACIÓN VIAL
</t>
  </si>
  <si>
    <t>4.11.1</t>
  </si>
  <si>
    <t>DEPARTAMENTO DE TRANSITO</t>
  </si>
  <si>
    <t xml:space="preserve">GRADO DE PERCEPCIÓN CIUDADANA RESPECTO A LA CULTURA VIAL. 
</t>
  </si>
  <si>
    <t>64 %  DE ENCUESTAS  QUE CONTESTARON SATISFACTORIAMENTE</t>
  </si>
  <si>
    <t xml:space="preserve">REPORTE DE ACTIVIDADES DE LOS ENCARGADOS
</t>
  </si>
  <si>
    <t xml:space="preserve">DISPONIBILIDAD Y COMPROMISO DE LOS HABITANTES DEL MUNICIPIO.
</t>
  </si>
  <si>
    <t xml:space="preserve">LA POBLACIÓN DE VALLE DE SANTIAGO CUENTA CON CULTURA VIAL ADECUADA Y SUFICIENTE
</t>
  </si>
  <si>
    <t xml:space="preserve">TOTAL DE PERSONAS QUE CUENTAN CON CULTURA VIAL ADECUADA Y SUFICIENTE
</t>
  </si>
  <si>
    <t>230  NÚMERO DE PERSONAS QUE SON CAPACITADAS</t>
  </si>
  <si>
    <t xml:space="preserve">PLATICAS DE EDUCACIÓN VIAL IMPLEMENTADAS PARA PEATONES Y CONDUCTORES
</t>
  </si>
  <si>
    <t xml:space="preserve">TOTAL DE PLATICAS IMPARTIDAS
</t>
  </si>
  <si>
    <t>16  NÚMERO DE PLÁTICAS IMPARTIDAS</t>
  </si>
  <si>
    <t xml:space="preserve">REPORTE DE ACTIVIDADES </t>
  </si>
  <si>
    <t xml:space="preserve">DISPONIBILIDAD Y ALTO COMPROMISO DE LOS HABITANTES DE VALLE DE SANTIAGO, GTO.
</t>
  </si>
  <si>
    <t xml:space="preserve">PETICIONES RECIBIDAS DE LOS CENTROS EDUCATIVOS
</t>
  </si>
  <si>
    <t>ACTIVIDAD</t>
  </si>
  <si>
    <t xml:space="preserve">TOTAL DE PETICIONES RECIBIDAS
</t>
  </si>
  <si>
    <t xml:space="preserve">ATENDER LAS SOLICITUDES CANALIZADAS POR EL SECTOR SALUD
</t>
  </si>
  <si>
    <t xml:space="preserve">TOTAL DE SOLICITUDES 
</t>
  </si>
  <si>
    <t>8  CANTIDAD DE SOLICITUDES  RECIBIDAS</t>
  </si>
  <si>
    <t xml:space="preserve">REPORTE DE ACTIVIDADES 
</t>
  </si>
  <si>
    <t xml:space="preserve">DIFUSIÓN DE LOS PROTOCOLOS Y PROGRAMAS DE EDUCACIÓN VIAL 
</t>
  </si>
  <si>
    <t xml:space="preserve">TOTAL DE ENCUESTAS APLICADAS
</t>
  </si>
  <si>
    <t>27   NÚMERO DE ENCUESTAS APLICADAS</t>
  </si>
  <si>
    <t xml:space="preserve">REPORTE DE ACTIVIDADES
</t>
  </si>
  <si>
    <t xml:space="preserve">PROGRAMA DE OPERATIVOS VIALES PARA VERIFICAR EL CUMPLIMIENTO DEL REGLAMENTO IMPLEMENTADOS
</t>
  </si>
  <si>
    <t xml:space="preserve">TOTAL DE OPERATIVOS APLICADOS
</t>
  </si>
  <si>
    <t>38   NÚMERO DE OPERATIVOS APLICADOS</t>
  </si>
  <si>
    <t xml:space="preserve">COMPROMISO DE LAS AUTORIDADES MUNICIPALES EN MATERIA DE TRÁNSITO Y DE POLICÍA ESTATAL DE CAMINOS
</t>
  </si>
  <si>
    <t xml:space="preserve">REVISIÓN DE VEHÍCULOS DE ACUERDO AL TIPO DE OPERATIVO DE QUE SE TRATE
</t>
  </si>
  <si>
    <t xml:space="preserve">TOTAL DE GARANTÍAS RETENIDAS
</t>
  </si>
  <si>
    <t>30  NÚMERO DE GARANTÍAS RETENIDAS</t>
  </si>
  <si>
    <t>REPORTE DE GARANTÍAS RETENIDAS</t>
  </si>
  <si>
    <t xml:space="preserve">PROGRAMA DE REHABILITACIÓN Y MEJORAMIENTO DE VÍAS PÚBLICAS REALIZADO.
</t>
  </si>
  <si>
    <t xml:space="preserve">TOTAL DE PINTAS Y/O ACCIONES DE INFRAESTRUCTURA REALIZADAS
</t>
  </si>
  <si>
    <t>50 NÚMERO DE PINTAS Y/O ACCIONES DE INFRAESTRUCTURA REALIZADAS</t>
  </si>
  <si>
    <t>REPORTE DE ACTIVIDADES</t>
  </si>
  <si>
    <t xml:space="preserve">COMPROMISO DE LOS RESPONSABLES DE LAS PINTAS
</t>
  </si>
  <si>
    <t xml:space="preserve">RECEPCIÓN DE SOLICITUDES PARA PINTAS Y/O INFRAESTRUCTURA
</t>
  </si>
  <si>
    <t xml:space="preserve">TOTAL DE SOLICITUDES RECIBIDAS
</t>
  </si>
  <si>
    <t xml:space="preserve">5 % NUMERO DE SOLICITUDES RECIBIDAS </t>
  </si>
  <si>
    <t xml:space="preserve">DISPONIBILIDAD Y COMPROMISO DE LA CIUDADANÍA
</t>
  </si>
  <si>
    <t xml:space="preserve">CONTRIBUIR A INCREMENTAR LA SEGURIDAD Y EL CONOCIMIENTO DE LA CULTURA DE LA PREVENCIÓN Y PROTECCIÓN CIVIL A LOS HABITANTES DEL MUNICIPIO  DE VALLE.
</t>
  </si>
  <si>
    <t>4.12.2</t>
  </si>
  <si>
    <t>COORDINACIÓN DE PROTECCIÓN CIVIL</t>
  </si>
  <si>
    <t>30% INDICADORES DE LA ENCUESTA NACIONAL DE GOBIERNO, SEGURIDAD PÚBLICA Y JUSTICIA MUNICIP</t>
  </si>
  <si>
    <t xml:space="preserve">ENCUESTA NACIONAL DE GOBIERNO, SEGURIDAD PÚBLICA Y JUSTICIA MUNICIPAL/INEGI
</t>
  </si>
  <si>
    <t xml:space="preserve">COMPLETO ENTENDIMIENTO DEL CONCEPTO DE PROTECCIÓN CIVIL EN LOS CIUDADANOS DEL MUNICIPIO
</t>
  </si>
  <si>
    <t xml:space="preserve">LA INTEGRIDAD Y VIDA DE LOS HABITANTES ASÍ COMO SU BIENESTAR FÍSICO Y PATRIMONIO ESTÁN PROTEGIDOS EN CASO DE DESASTRES.
</t>
  </si>
  <si>
    <t xml:space="preserve">CAPACIDAD DE ATENCIÓN EN DESASTRE
</t>
  </si>
  <si>
    <t>15%  (TOTAL DE PERSONAS ATENDIDAS EN DESASTRES/ TOTAL DE DESASTRES)</t>
  </si>
  <si>
    <t xml:space="preserve">INFORME DE GOBIERNO MUNICIPAL
</t>
  </si>
  <si>
    <t xml:space="preserve">COMPLETA DISPOSICIÓN Y COORDINACIÓN ESTE  AUTORIDAD Y CIUDADANÍA
</t>
  </si>
  <si>
    <t xml:space="preserve">FAMILIAS Y POBLACIÓN PARTICIPAN EN MECANISMOS INTEGRADOS.
</t>
  </si>
  <si>
    <t xml:space="preserve">INFORMACIÓN A LA CIUDADANÍA
</t>
  </si>
  <si>
    <t>30 % DEL TOTAL DE FAMILIAS Y POBLACIÓN INFORMADA/</t>
  </si>
  <si>
    <t xml:space="preserve">LA DISPONIBILIDAD DE LA CIUDADANÍA PARA TENER UNA MAYOR PARTICIPACIÓN ES COMPLETA
</t>
  </si>
  <si>
    <t xml:space="preserve">ELABORACIÓN DE PROGRAMAS DE PREVENCIÓN.
</t>
  </si>
  <si>
    <t xml:space="preserve">PREVENCIÓN 
</t>
  </si>
  <si>
    <t xml:space="preserve">5  NUMERO DE PROGRAMAS DE PREVENCIÓN ELABORADOS </t>
  </si>
  <si>
    <t>INFORME DE GOBIERNO MUNICIPAL</t>
  </si>
  <si>
    <t xml:space="preserve">SISTEMAS  DE COMUNICACIÓN Y DIFUSIÓN DE PROGRAMAS DE PREVENCIÓN ACTUALIZADOS E IMPLEMENTADOS
</t>
  </si>
  <si>
    <t xml:space="preserve">ACCIONES DE DIFUSIÓN
</t>
  </si>
  <si>
    <t xml:space="preserve"> 5  NUMERO  TOTAL DE ACCIONES DE DIFUSIÓN REALIZADAS</t>
  </si>
  <si>
    <t xml:space="preserve">AMPLIA COLABORACIÓN DEL ÁREA DE COMUNICACIÓN SOCIAL DE MANERA COORDINADA
</t>
  </si>
  <si>
    <t xml:space="preserve">ELABORACIÓN DE PROGRAMAS DE DIFUSIÓN DE RIESGOS EN TEMPORADAS DE LLUVIAS.
</t>
  </si>
  <si>
    <t xml:space="preserve">DOCUMENTO DE DIFUSIÓN DE RIESGOS
</t>
  </si>
  <si>
    <t>1   NUMERO DE DOCUMENTOS DE DIFUSIÓN DE RIESGOS ELABORADO</t>
  </si>
  <si>
    <t xml:space="preserve">NEGOCIOS Y CENTROS COMERCIALES DENTRO DE PROGRAMAS DE VERIFICACIÓN  INSPECCIONADOS
</t>
  </si>
  <si>
    <t xml:space="preserve">MEDIDAS DE INSPECCIÓN Y REVISIÓN 
</t>
  </si>
  <si>
    <t>80  NUMERO DE NEGOCIOS Y CENTROS COMERCIALES INSPECCIONADOS</t>
  </si>
  <si>
    <t xml:space="preserve">ACEPTACIÓN TOTAL DE LOS COMERCIANTES PARA EL DESARROLLO DE LAS VERIFICACIONES 
</t>
  </si>
  <si>
    <t xml:space="preserve">ELABORACIÓN DE PLAN DE EMERGENCIAS.
</t>
  </si>
  <si>
    <t xml:space="preserve">DOCUMENTO DE PLAN DE EMERGENCIAS
</t>
  </si>
  <si>
    <t>1  DOCUMENTO EN FÍSICO Y APROBADO</t>
  </si>
  <si>
    <t xml:space="preserve">SIGNIFICATIVA EXPERIENCIA DEL PERSONAL DEL ÁREA PARA DESARROLLAR PROGRAMAS INTERNOS
</t>
  </si>
  <si>
    <t xml:space="preserve">REALIZACIÓN DE SIMULACROS PREVENTIVOS 
</t>
  </si>
  <si>
    <t xml:space="preserve">REALIZACIÓN EFECTIVA DE SIMULACROS
</t>
  </si>
  <si>
    <t>20  TOTAL DE SIMULACROS REALIZADOS</t>
  </si>
  <si>
    <t>ACTIVA Y POSITIVA PARTICIPACIÓN CIUDADANA</t>
  </si>
  <si>
    <t xml:space="preserve">PROGRAMA DE CAPACITACIÓN Y CERTIFICACIÓN  PARA EL PERSONAL DE PROTECCIÓN CIVIL IMPLEMENTADO.
</t>
  </si>
  <si>
    <t xml:space="preserve"> 8  TOTAL DEL PERSONAL CAPACITADO</t>
  </si>
  <si>
    <t xml:space="preserve">ALTA COLABORACIÓN DE TESORERÍA PARA DESARROLLAR LA CAPACITACIÓN Y CERTIFICACIÓN 
</t>
  </si>
  <si>
    <t xml:space="preserve">IMPLEMENTACIÓN DEL PROGRAMA DE CERTIFICACIÓN AL PERSONAL DEL ÁREA
</t>
  </si>
  <si>
    <t xml:space="preserve">COBERTURA DE CERTIFICACIÓN 
</t>
  </si>
  <si>
    <t>8  TOTAL DEL PERSONAL CERTIFICADO</t>
  </si>
  <si>
    <t xml:space="preserve">PERSONAL DEL ÁREA DE PROTECCIÓN CIVIL Y TESORERÍA DE ACUERDO EN LLEVAR A CABO LA CERTIFICACIÓN 
</t>
  </si>
  <si>
    <t xml:space="preserve">BRINDAR UN SERVICIO COMPLETO Y DE CALIDAD PARA ASÍ LOGRAR TRABAJAR EN CONJUNTO ENTRE SOCIEDAD Y GOBIERNO
</t>
  </si>
  <si>
    <t>3.1.2</t>
  </si>
  <si>
    <t>PARQUE DE MATERIALES Y EQUIPO PESADO</t>
  </si>
  <si>
    <t>80% (ENCUESTAS CON RESULTADOS  IGUAL O SUPERIOR A LA META /NÚMEROS DE ENCUESTADOS)*100</t>
  </si>
  <si>
    <t xml:space="preserve">ENCUESTAR A LOS USUARIOS DE OBRAS PUBLICAS
</t>
  </si>
  <si>
    <t xml:space="preserve">RESPUESTA EFECTIVA DEL PERSONAL DE LA ADMINISTRACIÓN, ASÍ COMO SUS DIRECTIVOS.
</t>
  </si>
  <si>
    <t xml:space="preserve">EL MUNICIPIO DE VALLE DE SANTIAGO CUENTA  LOS SERVICIOS QUE BRINDAN BIENESTAR  A LA POBLACIÓN
</t>
  </si>
  <si>
    <t xml:space="preserve">MEJORA EN LOS SERVICIOS 
</t>
  </si>
  <si>
    <t>500  SOLICITUDES ATENDIDAS</t>
  </si>
  <si>
    <t xml:space="preserve">SOLICITUDES ATENDIDAS EN PARQUE DE MATERIALES Y EQUIPO PESADO
</t>
  </si>
  <si>
    <t xml:space="preserve">PARTICIPACIÓN DE LOS HABITANTES DE LAS ZONAS RURALES EN LOS PROYECTOS 
</t>
  </si>
  <si>
    <t xml:space="preserve">VIALIDADES Y ACCESOS A LAS COMUNIDADES Y CAMINOS SACA COSECHAS REHABILITADOS
</t>
  </si>
  <si>
    <t xml:space="preserve">DIGNIFICACIÓN DE ACCESOS
</t>
  </si>
  <si>
    <t>200  CAMINOS REHABILITADOS</t>
  </si>
  <si>
    <t xml:space="preserve">INFORMACIÓN Y EXPEDIENTES EN LA DIRECCIÓN DE  OBRAS PUBLICAS MUNICIPALES 
</t>
  </si>
  <si>
    <t xml:space="preserve">EFECTIVA COORDINACIÓN ENTRE LAS DEPENDENCIAS MUNICIPALES EN LA GESTIÓN DE LOS PROYECTOS. SE CUENTA CON LOS RECURSOS DISPONIBLES PARA SU REALIZACIÓN. 
</t>
  </si>
  <si>
    <t xml:space="preserve">LOCALIZACIÓN DE NUEVOS BANCOS PARA LA EXTRACCIÓN DE MATERIAL
</t>
  </si>
  <si>
    <t xml:space="preserve">INCREMENTO DE RESERVAS DE MATERIALES 
</t>
  </si>
  <si>
    <t xml:space="preserve">2  NUMERO DE BANCOS PARA LA EXTRACCIÓN DE MATERIALES </t>
  </si>
  <si>
    <t xml:space="preserve">EVIDENCIAS FOTOGRÁFICAS Y PROGRAMA DE EJECUCIÓN. </t>
  </si>
  <si>
    <t xml:space="preserve">SE CUENTA CON LOS ELEMENTOS TÉCNICOS PARA SU LOCALIZACIÓN 
</t>
  </si>
  <si>
    <t xml:space="preserve">ADQUISICIÓN DE LA MAQUINARIA ADECUADA Y SUFICIENTE PARA DAR RESPUESTA A LAS SOLICITUDES
</t>
  </si>
  <si>
    <t xml:space="preserve">ADQUISICIÓN DE ACTIVOS FIJOS
</t>
  </si>
  <si>
    <t>5  NUMERO DE MAQUINAS ADQUIRIDAS</t>
  </si>
  <si>
    <t xml:space="preserve">FACTURAS DE COMPRA, RESGUARDO. 
</t>
  </si>
  <si>
    <t xml:space="preserve">DISPONIBILIDAD DEL RECURO EN LAS PARTIDAS CORRESPONDIENTES. 
</t>
  </si>
  <si>
    <t xml:space="preserve">CAPACITACIÓN TÉCNICA 
</t>
  </si>
  <si>
    <t>2  NUMERO DE TALLERES TÉCNICOS REALIZADOS</t>
  </si>
  <si>
    <t xml:space="preserve">REGISTROS DE ASISTENCIA, EVIDENCIAS FOTOGRÁFICAS, MATERIAL DE CAPACITACIÓN 
</t>
  </si>
  <si>
    <t xml:space="preserve">APOYO Y PARTICIPACIÓN EN LOS TALLERES  DEL PERSONAL RELACIONADO CON LOS VEHÍCULOS Y MAQUINARIA
</t>
  </si>
  <si>
    <t xml:space="preserve">ACCIONES ENCAMINADAS A CONTAR CON EQUIPO DE TRANSPORTE DE LA ADMINISTRACIÓN EN OPTIMAS CONDICIONES.
</t>
  </si>
  <si>
    <t xml:space="preserve">CÓDIGO DE USO DEL EQUIPO DE TRANSPORTE
</t>
  </si>
  <si>
    <t>100 % (USUARIOS QUE HAGAN BUEN USO DE SU VEHÍCULO/USUARIOS DE VEHÍCULOS)</t>
  </si>
  <si>
    <t xml:space="preserve">DIAGNÓSTICOS, BITÁCORAS, 
</t>
  </si>
  <si>
    <t xml:space="preserve">PARTICIPACIÓN DEL PERSONAL OPERATIVO Y REALIZACIÓN DE LAS VERIFICACIONES Y SUPERVISIONES OPORTUNAMENTE. 
</t>
  </si>
  <si>
    <t xml:space="preserve">GESTIÓN DE ALMACÉN DE REFACCIONES PARA ATENDER EMERGENCIAS
</t>
  </si>
  <si>
    <t xml:space="preserve">PREVENCIÓN DE PROBLEMAS
</t>
  </si>
  <si>
    <t>30 % (REFACCIONES PROPORCIONADAS/ REFACCIONES SOLICITADAS)</t>
  </si>
  <si>
    <t xml:space="preserve">FACTURAS, INVENTARIOS, 
</t>
  </si>
  <si>
    <t>RESPUESTA POSITIVA DEL DEPARTAMENTO RELACIONADO. GESTIONAR UN ALMACÉN CON UN PORCENTAJE  DE REFACCIONES</t>
  </si>
  <si>
    <t xml:space="preserve">EFICINTAR LOS PROCESOS ADMINISTRATIVOS
</t>
  </si>
  <si>
    <t xml:space="preserve">CALIDAD EN EL SERVICIO
</t>
  </si>
  <si>
    <t>3  PROCESOS INTERNOS EFICIENTADOS</t>
  </si>
  <si>
    <t xml:space="preserve">MANUEL DE PROCESOS INTERNO Y PROCEDIMIENTOS ACTUALIZACIÓN 
</t>
  </si>
  <si>
    <t xml:space="preserve">DISPOSICIÓN Y COORDINACIÓN ENTRE EL PERSONAL DE LA  DEPENDENCIA PARTICIPANTE. 
</t>
  </si>
  <si>
    <t xml:space="preserve">CONTRIBUIR AL BIENESTAR Y CONVIVENCIA DE LOS HABITANTES  Y VISITANTES, MEDIANTE LA CONSERVACIÓN DE UN ESPACIO PARA LLEVAR A CABO ACTIVIDADES DEPORTIVAS , EDUCATIVAS Y RECREATIVAS.
</t>
  </si>
  <si>
    <t>2.2.1</t>
  </si>
  <si>
    <t>UNIDAD DEPORTIVA MUNICIPAL</t>
  </si>
  <si>
    <t xml:space="preserve">INDICADOR DE PERCEPCIÓN CIUDADANA EN EL MEJORAMIENTO DE LA SALUD INTEGRAL
</t>
  </si>
  <si>
    <t>90 % TOTAL   DE ENCUESTAS FAVORABLES / TOTAL DE ENTREVISTADOS)</t>
  </si>
  <si>
    <t xml:space="preserve">RESULTADO DE LA ENCUESTA APLICADA Y EL DISEÑO DE LA ENCUESTA
</t>
  </si>
  <si>
    <t>LA POBLACIÓN PARTICIPA EN LA ENCUESTA Y RESPONDE OBJETIVAMENTE</t>
  </si>
  <si>
    <t xml:space="preserve">LOS HABITANTES  DEL MUNICIPIO ENCUENTRAN UN ESPACIO ADECUADO Y A PRECIOS ACCESIBLES PARA LA  RECREACIÓN Y ESPARCIMIENTO.
</t>
  </si>
  <si>
    <t xml:space="preserve">FORTALECIMIENTO DE LOS INGRESOS MUNICIPALES 
</t>
  </si>
  <si>
    <t>10 % TOTAL DE INGRESOS REGISTRADOS AÑO ACTUAL/ TOTAL DE INGRESOS REGISTRADOS AÑO ANTERIO</t>
  </si>
  <si>
    <t xml:space="preserve">ESTADO DE INGRESOS POR LOS PERIODOS, REGISTROS DE ENTRADA, EVIDENCIAS FOTOGRÁFICAS
</t>
  </si>
  <si>
    <t xml:space="preserve">LAS FAMILIAS Y DEPORTISTAS PARTICIPAN REGULARMENTE EN LAS ACTIVIDADES ORGANIZADAS POR LA DEPENDENCIA
</t>
  </si>
  <si>
    <t xml:space="preserve">ACTIVIDADES QUE MEJOREN LAS INSTALACIONES DEL PARQUE Y COADYUVEN A LA REALIZACIÓN DE EVENTOS REALIZADAS
</t>
  </si>
  <si>
    <t xml:space="preserve">PROGRAMAS DE ACTIVIDADES RECREATIVAS Y DEPORTIVAS EN INSTALACIONES APROPIADAS
</t>
  </si>
  <si>
    <t>10% NUMERO DE TOTAL DE USUARIO REGISTRADAS EN LAS INSTALACIONES DEPORTIVAS AÑO ACTUAL/ AN</t>
  </si>
  <si>
    <t xml:space="preserve">PREPARAR, CAPACITAR AL PERSONAL PARA LA REALIZACIÓN DE ACTIVIDADES DEPORTIVAS
</t>
  </si>
  <si>
    <t xml:space="preserve">PERSONAL CAPACITADO PARA ACTIVIDADES DEPORTIVAS
</t>
  </si>
  <si>
    <t>15  TOTAL DE PERSONAL CAPACITADO</t>
  </si>
  <si>
    <t xml:space="preserve">RESULTADO DE DEPORTISTAS DESTACADOS EN EL MUNICIPIO
</t>
  </si>
  <si>
    <t xml:space="preserve">COMISIONES DEL DEPORTE FAVORABLES 
</t>
  </si>
  <si>
    <t xml:space="preserve">PROGRAMA DE MANTENIMIENTO CONSTANTE ADECUADO DE INSTALACIONES DEPORTIVAS IMPLEMENTADO
</t>
  </si>
  <si>
    <t xml:space="preserve">MANTENIMIENTO PREVENTIVO EN EL ÁREA
</t>
  </si>
  <si>
    <t>365 NUMERO DE ACCIONES  DE MANTENIMIENTO IMPLEMENTADOS</t>
  </si>
  <si>
    <t xml:space="preserve">CALIDAD DE INSTALACIONES EN BUEN ESTADO
</t>
  </si>
  <si>
    <t xml:space="preserve">INSTALACIONES ADECUADAS PARA LA PRACTICA DE ACTIVIDADES DEPORTIVAS YA ÁREAS FAVORABLES PARA LA RECREACIÓN.
</t>
  </si>
  <si>
    <t xml:space="preserve">GENERAR RECURSOS PARA MANTENIMIENTO DE ÁREAS DEPORTIVAS
</t>
  </si>
  <si>
    <t xml:space="preserve">RECURSO SUFICIENTE PARA EL APOYO DEL DEPORTE
</t>
  </si>
  <si>
    <t>10 % PRESUPUESTO EJERCIDO EN EL AÑO/PRESUPUESTO EJERCIDO EN EL AÑO ANTERIOR</t>
  </si>
  <si>
    <t>ESTADO DE INGRESOS, REGISTRO DE ENTRADAS, EVIDENCIAS FOTOGRÁFICAS</t>
  </si>
  <si>
    <t xml:space="preserve">PARTICIPACIÓN Y COORDINACIÓN CON COMISIONES DEL DEPORTE
</t>
  </si>
  <si>
    <t xml:space="preserve">ELABORARE INFORME DE NECESIDADES PARA LA ACTIVIDAD DEPORTIVA
</t>
  </si>
  <si>
    <t xml:space="preserve">DIAGNOSTICO DE SITUACIÓN Y  NECESIDADES EN LAS INSTALACIONES
</t>
  </si>
  <si>
    <t>1   NUMERO DE PROYECTOS EJECUTIVO REALIZADO EN EL AÑO</t>
  </si>
  <si>
    <t xml:space="preserve">RESULTADO DE INGRESOS, PARTICIPACIÓN DE LA POBLACIÓN, EVIDENCIAS
</t>
  </si>
  <si>
    <t xml:space="preserve">LAS AUTORIDADES PARTICIPAN EN EL MEJORAMIENTO DE LAS INSTALACIONES DEPORTIVAS
</t>
  </si>
  <si>
    <t xml:space="preserve">ACTIVIDADES DE PROMOCIÓN PARA ESCUELAS Y PARA LIGAS DEPORTIVAS 
</t>
  </si>
  <si>
    <t xml:space="preserve">NUEVOS PROGRAMAS DE PARTICIPACIÓN EN ESCUELAS Y LIGAS DEPORTIVAS
</t>
  </si>
  <si>
    <t>10   NUMERO  DE ACTIVIDADES DE PROMOCIÓN REALIZADAS)</t>
  </si>
  <si>
    <t xml:space="preserve">RESULTADOS DE PARTICIPACIÓN DE ESCUELAS EDUCATIVAS Y LIGAS DEPORTIVAS, EVIDENCIAS FOTOGRÁFICAS 
</t>
  </si>
  <si>
    <t xml:space="preserve">DISPOSICIÓN Y PARTICIPACIÓN DE INSTITUCIONES EDUCATIVAS RELACIONADAS CON EL DEPORTE
</t>
  </si>
  <si>
    <t xml:space="preserve">PROMOVER LAS ACTIVIDADES  RECREATIVAS Y DEPORTIVAS EN LAS INSTALACIONES
</t>
  </si>
  <si>
    <t xml:space="preserve">PROCESOS DE PROMOCIÓN ACTUALIZADOS
</t>
  </si>
  <si>
    <t>15  NUMERO DE PROYECTOS DE PROMOCIÓN REALIZADAS</t>
  </si>
  <si>
    <t xml:space="preserve">RESULTADO DE INGRESOS Y PARTICIPACIÓN DE LA POBLACIÓN, EVIDENCIAS FOTOGRÁFICAS
</t>
  </si>
  <si>
    <t xml:space="preserve">LA POBLACIÓN PARTICIPA EN LA PROMOCIÓN DE ACTIVIDADES DEPORTIVAS.
</t>
  </si>
  <si>
    <t xml:space="preserve">CONTRIBUIR A INCREMENTAR EL BIENESTAR DE LA POBLACIÓN ATREVES DE LA IMPLEMENTACIÓN DE PROGRAMAS SOCIALES, EDUCATIVOS Y DE INFRAESTRUCTURA PÚBLICA; MEDIANTE UNA ATENCIÓN DE CALIDAD CON CALIDEZ.
</t>
  </si>
  <si>
    <t>1.2.2</t>
  </si>
  <si>
    <t>ENLACE MUNICIPAL PROSPERA</t>
  </si>
  <si>
    <t xml:space="preserve">PORCENTAJE DE BENEFICIARIOS ATENDIDOS EN LOS PROGRAMAS 
</t>
  </si>
  <si>
    <t xml:space="preserve">EXPEDIENTES COMPLETOS DE LOS ALUMNOS BENEFICIADOS Y REGISTROS DE ASISTENCIA DIARIA DE CIUDADANOS QUE ACUDEN A ESTE DEPARTAMENTO.
</t>
  </si>
  <si>
    <t xml:space="preserve">PARTICIPACIÓN ACTIVA DE LA POBLACIÓN VULNERABLE, EN LOS PROGRAMAS  Y LA DISPONIBILIDAD DEL RECURSO ECONÓMICO ASIGNADO PARA SER APLICADO. 
</t>
  </si>
  <si>
    <t xml:space="preserve">LOS GRUPOS VULNERABLES ASOCIADOS CON EL PROGRAMA PROSPERA Y ESTÍMULOS A LA EDUCACIÓN BÁSICA, DISPONEN DE SERVICIOS OPORTUNOS, CON IMPARCIALIDAD, HONESTIDAD Y TRANSPARENCIA; PARA QUE MEJOREN SU CALIDAD DE VIDA. 
</t>
  </si>
  <si>
    <t xml:space="preserve">COBERTURA DE ATENCIÓN 
</t>
  </si>
  <si>
    <t>1,640  NUMERO  TOTAL DE FAMILIAS BENEFICIADAS DURANTE EL AÑO ACTUAL</t>
  </si>
  <si>
    <t xml:space="preserve">PADRÓN DE FAMILIAS Y NIÑOS BENEFICIADOS.
</t>
  </si>
  <si>
    <t xml:space="preserve">LOS BENEFICIADOS CUMPLEN CON LOS REQUISITOS QUE EL PROGRAMA Y ESTABLECE. 
</t>
  </si>
  <si>
    <t xml:space="preserve">PROGRAMA DE BECAS ESTÍMULOS A LA EDUCACIÓN BÁSICA, REALIZADA.
</t>
  </si>
  <si>
    <t xml:space="preserve">APOYO A LA EDUCACIÓN 
</t>
  </si>
  <si>
    <t>1,640 NUMERO TOTAL DE BECAS ENTREGADAS</t>
  </si>
  <si>
    <t xml:space="preserve">EVIDENCIAS FOTOGRÁFICAS POR ENTREGA DE BECAS Y NÓMINA Y VALE.
</t>
  </si>
  <si>
    <t xml:space="preserve">DISPONIBILIDAD DEL RECURSO POR ASIGNAR EN LAS PARTIDAS PRESUPUESTALES CORRESPONDIENTES 
</t>
  </si>
  <si>
    <t xml:space="preserve">GESTIONAR RECURSO ECONÓMICO MUNICIPAL, PARA  EL APOYO DE ESTE PROGRAMA. 
</t>
  </si>
  <si>
    <t xml:space="preserve">VARIACIÓN EN EL  NUMERO DE BECAS  ASIGNADOS A ESTE PROGRAMA.
</t>
  </si>
  <si>
    <t>7% NUMERO DE BECAS OTORGADAS AÑO ACTUAL/ NUMERO TOTAL DE BECAS OTORGADAS AÑO ANTERIOR)-1</t>
  </si>
  <si>
    <t xml:space="preserve">PADRÓN DE NIÑOS BENEFICIADOS
</t>
  </si>
  <si>
    <t xml:space="preserve">CALENDARIZACIÓN DE REUNIONES PARA LA REVALIDACIÓN DEL PADRÓN DE BENEFICIARIOS
</t>
  </si>
  <si>
    <t xml:space="preserve">TOTAL DE REUNIONES
</t>
  </si>
  <si>
    <t>248  NUMERO TOTAL DE  REUNIONES DE CENTROS EDUCATIVOS</t>
  </si>
  <si>
    <t xml:space="preserve">CALENDARIO DE REUNIONES, ACTAS ELABORADAS Y FIRMADAS 
</t>
  </si>
  <si>
    <t xml:space="preserve">SE REALIZA LA CONVOCATORIA,  EXISTE QUÓRUM PARA LA CELEBRACIÓN  Y SE APRUEBAN LOS PUNTOS DEL ORDEN DEL DÍA E  APOYO AL PROGRAMA. 
</t>
  </si>
  <si>
    <t xml:space="preserve">REGISTRAR A LOS NIÑOS PROPUESTOS
</t>
  </si>
  <si>
    <t xml:space="preserve">PROPUESTA PARA BECA
</t>
  </si>
  <si>
    <t>100% TOTAL DE NIÑOS BENEFICIADOS/TOTAL DE NIÑOS PROPUESTO)*100</t>
  </si>
  <si>
    <t xml:space="preserve">LISTADOS DE LOS PARTICIPANTES 
</t>
  </si>
  <si>
    <t xml:space="preserve">LA PROPUESTA PARA EL OTORGAMIENTO DEL APOYO CUENTA CON LOS ELEMENTOS PARA SU APROBACIÓN. 
</t>
  </si>
  <si>
    <t xml:space="preserve">REALIZAR ESTUDIO SOCIOECONÓMICO A DOMICILIO DE  LOS NIÑOS PROPUESTOS
</t>
  </si>
  <si>
    <t xml:space="preserve">ESTUDIO SOCIOECONÓMICO
</t>
  </si>
  <si>
    <t>100% TOTAL DE NIÑOS VISITADO/TOTAL DE NIÑOS PROPUESTOS</t>
  </si>
  <si>
    <t xml:space="preserve">ESTUDIOS SOCIOECONÓMICOS REALIZADOS CON EL DICTAMEN  POR  ARTE DEL EJECUTOR 
</t>
  </si>
  <si>
    <t xml:space="preserve">LA EVALUACIÓN SOCIOECONÓMICA CUENTA CON LOS ELEMENTOS INDISPENSABLES PARA SU VALORACIÓN 
</t>
  </si>
  <si>
    <t xml:space="preserve">ACTUALIZAR E IMPRIMIR  EL PADRÓN DE NIÑOS BENEFICIARIOS PARA LA ENTREGA DE APOYOS
</t>
  </si>
  <si>
    <t xml:space="preserve">LISTADO DE NIÑOS BENEFICIADOS
</t>
  </si>
  <si>
    <t>UNO   PADRÓN DE NIÑOS BENEFICIADOS</t>
  </si>
  <si>
    <t xml:space="preserve">LA EMISIÓN DEL PADRÓN CONTIENE TODOS LOS ELEMENTOS PARA TÉCNICOS ACORDE CON LAS REGLAS DE OPERACIÓN DEL PROGRAMA 
</t>
  </si>
  <si>
    <t xml:space="preserve">PLANIFICAR Y REALIZAR LA ENTREGA DE BECAS.
</t>
  </si>
  <si>
    <t xml:space="preserve">ENTREGA POR CICLO ESCOLAR
</t>
  </si>
  <si>
    <t>2  NÚMERO DE EVENTOS DE ENTREGA DE BECAS</t>
  </si>
  <si>
    <t xml:space="preserve">DOCUMENTACIÓN QUE EVIDENCIE LA ENTREGA DEL APOYO 
</t>
  </si>
  <si>
    <t xml:space="preserve">SE CUENTAN CON LOS DATOS PARA REALIZAR LA ENTREGA DEL APOYO EN LOS EVENTOS PROGRAMADOS Y CALENDARIZADOS 
</t>
  </si>
  <si>
    <t xml:space="preserve">PROGRAMA DE INCLUSIÓN SOCIAL IMPLEMENTADO.(GESTIÓN Y APOYO EN LO TRAMITES PARA PROSPERA)
</t>
  </si>
  <si>
    <t xml:space="preserve">TOTAL DE ENTREGAS DE APOYO POR AÑO.
</t>
  </si>
  <si>
    <t xml:space="preserve">6 ENTREGAS DE APOYOS. 6 REUNIONES DEL SUBCOMITÉ TÉCNICO REGIONAL, 6 APERTURAS DE BUZÓN </t>
  </si>
  <si>
    <t xml:space="preserve">OFICIOS EMITIDOS Y COPIA CON ACUSE EN PODER DE LA INSTITUCIÓN. 
</t>
  </si>
  <si>
    <t xml:space="preserve">VALIDACIÓN DE ALTAS, BAJAS, CAMBIOS DE LOCALIDAD, ETC. POR ASIGNAR.
</t>
  </si>
  <si>
    <t xml:space="preserve">GESTIÓN PARA LA PARTICIPACIÓN DE LAS INSTITUCIONES DURANTE LA ENTREGA DE APOYOS
</t>
  </si>
  <si>
    <t xml:space="preserve">PROMEDIO DE LA PARTICIPACIÓN DE LAS INSTITUCIONES REQUERIDAS
</t>
  </si>
  <si>
    <t>18  INCREMENTO EN LA COMUNICACIÓN ENTRE LAS DIFERENTES INSTITUCIONES QUE PARTICIPAN.</t>
  </si>
  <si>
    <t xml:space="preserve">CALENDARIO Y OFICIOS EMITIDOS CON ACUSE DE RECIBIDO EN PODER DE LA DEPENDENCIA 
</t>
  </si>
  <si>
    <t xml:space="preserve">LAS INSTITUCIONES PARTICIPAN DE ACUERDO A LA CONVOCATORIA  
</t>
  </si>
  <si>
    <t xml:space="preserve">PARTICIPACIÓN ACTIVA EN LAS REUNIONES DEL SUBCOMITÉ TÉCNICO REGIONAL PARA LA ACTUALIZACIÓN DE LA INFORMACIÓN DEL MISMO PROGRAMA 
</t>
  </si>
  <si>
    <t xml:space="preserve">NÚMERO DE REUNIONES DEL SUBCOMITÉ TÉCNICO REGIONAL.
</t>
  </si>
  <si>
    <t>100 % (TOTAL DE REUNIONES REALIZADAS/TOTAL DE REUNIONES PROPUESTAS)*100</t>
  </si>
  <si>
    <t xml:space="preserve">EMISIÓN DE LA CONVOCATORIA CON EL ORDEN DEL DÍA Y SU APROBACIÓN POR PARTE DE LOS INTEGRANTES. 
</t>
  </si>
  <si>
    <t xml:space="preserve">APERTURAR EL BUZÓN PROSPERA
</t>
  </si>
  <si>
    <t xml:space="preserve">VARIACIÓN EN EL NÚMERO DE APERTURA DEL BUZÓN.
</t>
  </si>
  <si>
    <t>100% (TOTAL DE APERTURA DEL BUZÓN EN EL AÑO ACTUAL/TOTAL DE APERTURAS DEL BUZÓN DEL AÑ</t>
  </si>
  <si>
    <t xml:space="preserve">ACTAS LEVANTADAS  Y NOTIFICADAS </t>
  </si>
  <si>
    <t xml:space="preserve">VALIDAR LAS CONSTANCIAS DE ALTAS Y BAJAS DE INTEGRANTES DE LA FAMILIA Y CAMBIOS DE LOCALIDAD.
</t>
  </si>
  <si>
    <t xml:space="preserve">NÚMERO DE CONSTANCIAS VALIDADAS.
</t>
  </si>
  <si>
    <t xml:space="preserve">-20% (TOTAL DE CONSTANCIAS VALIDADAS EN AÑO ACTUAL/TOTAL DE CONSTANCIAS  VALIDADAS EN EL </t>
  </si>
  <si>
    <t xml:space="preserve">REGISTROS DE LAS CONSTANCIAS 
</t>
  </si>
  <si>
    <t xml:space="preserve">SE CUENTA CON EL PROCEDIMIENTO ESTABLECIDO PARA REALIZAR LAS VALIDACIONES DE LAS CONSTANCIAS Y SE REALIZA CONFORME A LO ESTABLECIDO. 
</t>
  </si>
  <si>
    <t>ESTABLECER UN SISTEMA INTEGRAL DE EVALUACIÓN Y CONTROL PARA QUE SE APLIQUEN LOS RECURSOS DEL GASTO PÚBLICO DEBIDAMENTE Y ESTABLECER UN NEXO DE COMUNICACIÓN ENTRE LA CIUDADANÍA Y EL H. AYUNTAMIENTO PARA QUE LA ACTUACIÓN DE FUNCIONARIOS SE DIRIJA CON ÉTICA Y PROFESIONALISMO.</t>
  </si>
  <si>
    <t>4.8.2</t>
  </si>
  <si>
    <t>CONTRALORÍA MUNICIPAL</t>
  </si>
  <si>
    <t>ÍNDICE DE DESARROLLO HUMANO</t>
  </si>
  <si>
    <t>LA CIUDADANÍA DE VALLE DE SANTIAGO CUENTA CON UN SISTEMA INTEGRAL DE EVALUACIÓN Y VIGILANCIA A LAS DEPENDENCIAS DEL MUNICIPIO QUE PERMITE LA CORRECTA ADMINISTRACIÓN DE LOS RECURSOS PÚBLICOS POR PARTE DEL H. AYUNTAMIENTO PARA BENEFICIO DE LOS HABITANTES.</t>
  </si>
  <si>
    <t>EVALUACIÓN Y VIGILANCIA DE LAS DEPENDENCIAS DE LA ADMINISTRACIÓN MUNICIPAL DE VALLE DE SANTIAGO.</t>
  </si>
  <si>
    <t>6 NÚMERO DE DEPENDENCIAS AUDITADAS EN EL AÑO (A)</t>
  </si>
  <si>
    <t>SUPERVISIÓN DEL CUMPLIMIENTO DEL PLAN DE DESARROLLO MUNICIPAL Y EL PROGRAMA DE GOBIERNO MUNICIPAL.</t>
  </si>
  <si>
    <t>PROGRAMA ANUAL DE AUDITORÍAS.</t>
  </si>
  <si>
    <t>BIMESTRAL</t>
  </si>
  <si>
    <t>6 INFORMES ELABORADOS (A)</t>
  </si>
  <si>
    <t>PROGRAMA ANUAL DE AUDITORÍA AUTORIZADO E IMPLEMENTADO MEDIANTE LA EVALUACIÓN DEL CONTROL INTERNO, LA GESTIÓN MUNICIPAL Y EL DESARROLLO ADMINISTRATIVO.</t>
  </si>
  <si>
    <t>REVISIÓN DE LAS DEPENDENCIAS DEL H. AYUNTAMIENTO.</t>
  </si>
  <si>
    <t>6 DEPENDENCIAS REVISADAS (A)</t>
  </si>
  <si>
    <t>ELABORACIÓN DEL PLIEGO DE OBSERVACIONES Y RECOMENDACIONES.</t>
  </si>
  <si>
    <t>PLIEGO DE OBSERVACIONES Y RECOMENDACIONES.</t>
  </si>
  <si>
    <t>100 % (PLIEGO DE OBSERVACIONES  ELABORADO/PLIEGO DE OSERVACIONES POR ELABORAR)*100. (A/B)*</t>
  </si>
  <si>
    <t>EXPEDICIÓN DEL OFICIO DE LIBERACIÓN DE AUDITORÍAS.</t>
  </si>
  <si>
    <t>LIBERACIÓN DE AUDITORIA.</t>
  </si>
  <si>
    <t>100% EXPEDICIÓN DEL OFICIO DE LIBERACIÓN DE AUDITORÍAS.</t>
  </si>
  <si>
    <t>PARTICIPACIÓN EN LA ELABORACIÓN DE LOS PROCEDIMIENTOS DE ENTREGA-RECEPCIÓN DE LOS SERVIDORES PÚBLICOS MUNICIPALES.</t>
  </si>
  <si>
    <t>PROCEDIMIENTOS DE ENTREGA-RECEPCIÓN DE DEPENDENCIAS MUNICIPALES.</t>
  </si>
  <si>
    <t>100 % (ACTAS DE ENTREGA-RECEPCIÓN ELABORADAS/ACTAS DE ENTREGA-RECEPCIÓN REQUERIDAS)*100.</t>
  </si>
  <si>
    <t>REVISIÓN DE LA INTEGRACIÓN Y REMISIÓN EN TIEMPO Y FORMA DE LA CUENTA PÚBLICA DEL MUNICIPIO.</t>
  </si>
  <si>
    <t>CUENTA PÚBLICA MUNICIPAL.</t>
  </si>
  <si>
    <t>TRIMESTRAL</t>
  </si>
  <si>
    <t>4 CUENTA PÚBLICA ENTREGADA (A)</t>
  </si>
  <si>
    <t>COORDINACIÓN DE ACTIVIDADES DEL DEPARTAMENTO DE ASUNTOS JURÍDICOS Y ADMINISTRATIVOS</t>
  </si>
  <si>
    <t>REPORTE BIMESTRAL</t>
  </si>
  <si>
    <t>6 % INFORME ELABORADO (A)</t>
  </si>
  <si>
    <t>SUPERVISIÓN Y OPERACIÓN DEL SISTEMA DE QUEJAS, DENUNCIAS Y SUGERENCIAS.</t>
  </si>
  <si>
    <t>ATENCIÓN CIUDADANA</t>
  </si>
  <si>
    <t>MENSUAL</t>
  </si>
  <si>
    <t>100% (NÚMERO DE QUEJAS ATENDIDAS/NÚMERO DE QUEJAS RECIBIDAS)</t>
  </si>
  <si>
    <t>SUPERVISIÓN DE LOS PROCEDIMIENTOS DE RESPONSABILIDAD EN TIEMPO Y FORMA A LOS FUNCIONARIOS PÚBLICOS QUE LO AMERITAN, Y DARLE EL SEGUIMIENTO CORRESPONDIENTE HASTA SU CONCLUSIÓN.</t>
  </si>
  <si>
    <t>PROCEDIMIENTOS DE RESPONSABILIDAD DE LOS FUNCIONARIOS PÚBLICOS.</t>
  </si>
  <si>
    <t>ECONOMIA</t>
  </si>
  <si>
    <t>80 % (NÚMERO DE PROCEDIMIENTOS RECIBIDOS/NÚMERO DE PROCEDIMIENTOS REALIZADOS)</t>
  </si>
  <si>
    <t>VIGILANCIA Y SEGUIMIENTO A LOS PROGRAMAS DE CONTRALORÍA SOCIAL.</t>
  </si>
  <si>
    <t>PROGRAMA DE CONTRALORÍA SOCIAL.</t>
  </si>
  <si>
    <t>40 % (NÚMERO DE ACTAS DE COMITÉ APROBADAS/NÚMERO DE ACTAS DE COMITÉ</t>
  </si>
  <si>
    <t xml:space="preserve">SEGUIMIENTO IMPLEMENTADO  AL CUMPLIMIENTO DE LOS SERVIDORES PÚBLICOS MUNICIPALES OBLIGADOS A PRESENTAR LA DECLARACIÓN DE SITUACIÓN PATRIMONIAL INICIAL, ANUAL Y FINAL ASÍ COMO LA DECLARACIÓN DE INTERESES Y LA DECLARACIÓN FISCAL  </t>
  </si>
  <si>
    <t>DECLARACIONES PATRIMONIALES.</t>
  </si>
  <si>
    <t>90 % NÚMERO DE SERVIDORES PÚBLICOS CON DECLARACIÓN PATRIMONIAL/SERVIDORES PÚBLICOS OBL</t>
  </si>
  <si>
    <t>GENERACIÓN DE REPORTES DEL ÁREA DE OBRA PÚBLICA MUNICIPAL</t>
  </si>
  <si>
    <t>REPORTES DE OBRA PÚBLICA MUNICIPAL.</t>
  </si>
  <si>
    <t>6 REPORTES REALIZADOS (A)</t>
  </si>
  <si>
    <t>ASISTENCIA A LA APERTURA DE LAS PROPUESTAS TÉCNICAS Y ECONÓMICAS EN LOS PROCESOS DE LICITACIÓN DE OBRA.</t>
  </si>
  <si>
    <t>LICITACIÓN DE OBRA</t>
  </si>
  <si>
    <t>100% PROPUESTAS DE LICITACIÓN DE OBRA REVISADAS/PROPUESTAS DE LICITACIÓN DE OBRA POR REV</t>
  </si>
  <si>
    <t>ACUDIR FÍSICAMENTE A REVISAR LA CALIDAD DE LOS TRABAJOS EJECUTADOS.</t>
  </si>
  <si>
    <t>REVISIÓN DE AVANCES DE OBRAS.</t>
  </si>
  <si>
    <t>100% (NÚMERO DE OBRAS REVISADAS/NÚMERO DE OBRAS POR REVISAR</t>
  </si>
  <si>
    <t>SUPERVISIÓN FÍSICA Y DOCUMENTAL DE LOS REPORTES DE ENTREGA-RECEPCIÓN DE LAS OBRAS TERMINADAS EN EL MUNICIPIO.</t>
  </si>
  <si>
    <t>REPORTE FINAL DE OBRA</t>
  </si>
  <si>
    <t xml:space="preserve"> 1 REPORTE FINAL DE OBRA</t>
  </si>
  <si>
    <t>SE CONTRIBUYE A FORTALECER LA PARTICIPACIÓN SOCIAL PARA IMPULSAR EL DESARROLLO  MEDIANTE LA PARTICIPACION  DE LOS ACTORES SOCIALES</t>
  </si>
  <si>
    <t xml:space="preserve">DIRECCION DE DESARROLLO SOCIAL </t>
  </si>
  <si>
    <t>VARIACIÓN EN EL ÍNDICE DE DESARROLLO HUMANO EN EL MUNICIPIO.</t>
  </si>
  <si>
    <t>0% DE CRECIMIENTO (ÍNDICE DE POBREZA DEL PERIODO ACTUAL ACTUAL / ÍNDICE DE DESARROLLO HU</t>
  </si>
  <si>
    <t>INFORMACIÓN PUBLICADA POR EL CONSEJO NACIONAL DE EVALUACIÓN DE LA POLÍTICA DE DESARROLLO SOCIAL.</t>
  </si>
  <si>
    <t>LAS INFORMACIÓN PUBLICADA POR CONEVAL ES CONFIABLE  Y CONSISTENTE.</t>
  </si>
  <si>
    <t>LOS HABITANTES DE VALLE DE SANTIAGO MEJORAN SU DESARROLLO HUMANO A TRAVÉS DE LOS PROGRAMAS OPERADOS POR LA DIRECCIÓN DE DESARROLLO SOCIAL.</t>
  </si>
  <si>
    <t xml:space="preserve">VARIACIÓN EN EL NÚMERO DE BENEFICIARIOS TOTALES DE LOS PROGRAMAS.	</t>
  </si>
  <si>
    <t xml:space="preserve">4% DE CRECIMIENTO EN EL NUMERO DE BENEFICIARIOS </t>
  </si>
  <si>
    <t>REGISTROS,  CONTROLES  Y EVIDENCIA FOTOGRÁFICA CONSERVADA EN LA DIRECCIÓN DE DESARROLLO SOCIAL.</t>
  </si>
  <si>
    <t xml:space="preserve">LA POBLACIÓN EN CONDICIONES DE VULNERABILIDAD PARTICIPA EN LOS  PROGRAMAS SOCIALES IMPLEMENTADOS PARA SU  BENEFICIO.           
</t>
  </si>
  <si>
    <t>PROGRAMAS DE APOYO RECIBIDOS PARA MEJORAR LA VIVIENDA</t>
  </si>
  <si>
    <t>VIVIENDA DIGNA</t>
  </si>
  <si>
    <t>2,448 NUMERO DE VIVIENDAS ENTREGADAS</t>
  </si>
  <si>
    <t xml:space="preserve">EXPEDIENTES TÉCNICO, REPORTE FOTOGRÁFICO, ACTAS DE ENTREGA RECEPCIÓN POR BENEFICIARIO, ANEXO DE COMPROBACIÓN DE RECURSO </t>
  </si>
  <si>
    <t>GOBIERNO DEL ESTADO CONTINÚA OPERANDO ESTE PROGRAMA CON RECURSOS SUFICIENTES Y SIN CAMBIOS SUSTANTIVOS EN SUS REGLAS DE OPERACIÓN.</t>
  </si>
  <si>
    <t xml:space="preserve">LEVANTAMIENTO DE DIAGNOSTICO, PARA IDENTIFICAR POSIBLES BENEFICIARIOS	</t>
  </si>
  <si>
    <t>ANÁLISIS SITUACIONAL</t>
  </si>
  <si>
    <t>172   NUMERO DE DIAGNOSTICOS ELABORADOS</t>
  </si>
  <si>
    <t>DIAGNÓSTICOS LEVANTADOS</t>
  </si>
  <si>
    <t>SE DISPONE DE LA INFORMACIÓN NECESARIA Y SUFICIENTE PARA LA REALIZACIÓN DE LOS DIAGNÓSTICOS</t>
  </si>
  <si>
    <t>EJECUCIÓN DE PROGRAMA TECHO DIGNO</t>
  </si>
  <si>
    <t>MEJORAR LAS CONDICIONES</t>
  </si>
  <si>
    <t>9,024 NUMERO DE METROS CUADRADOS EJECUTADOS</t>
  </si>
  <si>
    <t>EXPEDIENTES TÉCNICO, REPORTE FOTOGRÁFICO, ACTAS DE ENTREGA RECEPCIÓN POR BENEFICIARIO, ANEXO DE COMPROBACIÓN DE RECURSO</t>
  </si>
  <si>
    <t>LOS CIUDADANOS INTERESADOS EN RECIBIR ESTE BENEFICIO  APORTAN LA DOCUMENTACIÓN NECESARIA  PARA LA DEBIDA  INTEGRACIÓN DE SUS EXPEDIENTES.</t>
  </si>
  <si>
    <t>EJECUCIÓN DE PROGRAMA  DE PISO FIRME</t>
  </si>
  <si>
    <t>MEJORAR LAS CONDICIONES DE SALUD</t>
  </si>
  <si>
    <t>300  NUMERO DE FAMILIAS BENEFICIADAS METROS CUADRADOS EJECUTADOS</t>
  </si>
  <si>
    <t xml:space="preserve">LOS CIUDADANOS INTERESADOS EN RECIBIR ESTE BENEFICIO  APORTAN LA DOCUMENTACIÓN NECESARIA  PARA LA DEBIDA  INTEGRACIÓN DE SUS EXPEDIENTES.           </t>
  </si>
  <si>
    <t>EJECUCIÓN DE PROGRAMA DE AMPLIACIÓN DE VIVIENDA</t>
  </si>
  <si>
    <t>VIVIENDAS AMPLIADAS</t>
  </si>
  <si>
    <t>176  NUMERO DE VIVIENDAS AMPLIADAS</t>
  </si>
  <si>
    <t>EJECUCIÓN DE PROGRAMA MEJORAMIENTO DE VIVIENDA PINTA TU ENTORNO</t>
  </si>
  <si>
    <t>PINTA TU ENTORNO</t>
  </si>
  <si>
    <t>1, 500  NUMERO DE FACHADAS PINTADAS</t>
  </si>
  <si>
    <t>NUMERO DE OBRAS Y ACCIONES  EFECTUADAS EN SERVICIOS BÁSICOS</t>
  </si>
  <si>
    <t>INFRAESTRUCTURA BÁSICA</t>
  </si>
  <si>
    <t>29  NUMERO DE OBRAS Y ACCIONES  EFECTUADOS EN SERVICIOS BÁSICOS</t>
  </si>
  <si>
    <t>LOS DIVERSOS NIVELES DE GOBIERNO APOYAN ESTE PROGRAMA Y APORTAN LOS RECURSOS NECESARIOS PARA SU EJECUCIÓN.</t>
  </si>
  <si>
    <t>EJECUCIÓN DEL PROGRAMA IMPULSO AL DESARROLLO DE MI COMUNIDAD ELECTRIFICACIÓN, DRENAJE, PAVIMENTACIÓN, ASFALTO, BOMBAS DE AGUA</t>
  </si>
  <si>
    <t>MEJORAMIENTO DE LA COMUNIDAD</t>
  </si>
  <si>
    <t>12  NUMERO DE OBRAS Y ACCIONES DEL PROGRAMA IMPULSO AL DESARROLLO DE MI COMUNIDAD</t>
  </si>
  <si>
    <t>LOS CONVENIOS ESTÁN VIGENTES, LOS REQUISITOS SE CUMPLEN Y LAS BASES DE DATOS ESTÁN ACTUALIZADAS</t>
  </si>
  <si>
    <t xml:space="preserve">EJECUCIÓN DEL PROGRAMA IMPULSO A MI COMUNIDAD INDÍGENA ELECTRIFICACIÓN . COMUNIDADES  CATALOGADAS COMO INDÍGENA
</t>
  </si>
  <si>
    <t>IMPULSO  A LA COMUNIDAD</t>
  </si>
  <si>
    <t>1  NUMERO DE PROYECTO DE  ELECTRIFICACIONES</t>
  </si>
  <si>
    <t>EJECUCIÓN DEL PROGRAMA IMPULSO A LOS SERVICIOS BÁSICOS EN MI COLONIA Y COMUNIDAD ELECTRIFICACIÓN . RED DRENAJE, PAVIMENTACIÓN</t>
  </si>
  <si>
    <t>IMPULSO SERVICIOS BÁSICOS</t>
  </si>
  <si>
    <t>8  NUMERO DE OBRAS Y ACCIONES DEL PROGRAMA IMPULSO A LOS SERVICIO BÁSICOS DE MI COLONIA</t>
  </si>
  <si>
    <t>EJECUCIÓN DEL PROGRAMA  INFRAESTRUCTURA  PARA LA RECONSTRUCCIÓN DEL TEJIDO SOCIAL</t>
  </si>
  <si>
    <t>INFRAESTRUCTURA SOCIAL</t>
  </si>
  <si>
    <t>7  NUMERO DE PAVIMENTACIONES Y 1  CANCHAS DEPORTIVAS</t>
  </si>
  <si>
    <t>NUMERO DE SERVICIOS DE SANEAMIENTO IMPLEMENTADOS EN SISTEMAS DE ECO TECNOLOGÍAS</t>
  </si>
  <si>
    <t>SERVICIOS DE SANEAMIENTO</t>
  </si>
  <si>
    <t>310  NUMERO DE SERVICIOS DE SANEAMIENTO MEDIANTE LA IMPLEMENTACIÓN DE ECO TECNOLOGÍAS</t>
  </si>
  <si>
    <t>LOS RECURSOS SE RADICAN A TIEMPO Y SE DA CUMPLIMIENTO AL PLAN DE TRABAJO ANUAL.</t>
  </si>
  <si>
    <t>EJECUCIÓN DEL PROGRAMA CONSTRUCCIÓN DE BAÑO CON BIODIGESTOR</t>
  </si>
  <si>
    <t>INSTALACIONES SANITARIAS</t>
  </si>
  <si>
    <t>60  NUMERO DE INSTALACIONES DE BAÑOS BIODIGESTORES</t>
  </si>
  <si>
    <t>EJECUCIÓN DEL PROGRAMA DE CONSTRUCCIÓN DE BAÑO CON CONEXIÓN DE DRENAJE</t>
  </si>
  <si>
    <t>BAÑOS CON DRENAJE</t>
  </si>
  <si>
    <t>50  NUMERO DE BAÑOS CON CONEXIÓN DE DRENAJE</t>
  </si>
  <si>
    <t>EXPEDIENTES TÉCNICO, REPORTE FOTOGRÁFICO, ACTAS DE ENTREGA RECEPCIÓN POR BENEFICIARIO, ANEXO DE COMPROBACIÓN DE RECURS</t>
  </si>
  <si>
    <t>LOS REGISTROS DE LOS BENEFICIARIOS ESTÁN ACTUALIZADOS</t>
  </si>
  <si>
    <t>EJECUCIÓN DEL PROGRAMA DE ESTUFAS ECOLÓGICAS</t>
  </si>
  <si>
    <t>ESTUFAS ECOLÓGICAS</t>
  </si>
  <si>
    <t>200 NUMERO ENTREGADO DE ESTUFAS ECOLÓGICAS</t>
  </si>
  <si>
    <t>SISTEMA DE ATENCIÓN IMPLEMENTADOS PARA LA MEJORA DE SU NIVEL DE VIDA</t>
  </si>
  <si>
    <t>ATENCIÓN A GRUPOS VULNERABLES</t>
  </si>
  <si>
    <t>11, 621  NUMERO DE ACCIONES PARA INCREMENTAR EL NIVEL DE VIDA DE GRUPOS VULNERABLES</t>
  </si>
  <si>
    <t>LISTADOS Y PADRONES DE BENEFICIARIOS</t>
  </si>
  <si>
    <t>EJECUCIÓN DEL PROGRAMA PARA EL APOYO DE ADULTOS MAYORES</t>
  </si>
  <si>
    <t>APOYO ADULTO MAYOR</t>
  </si>
  <si>
    <t>11,021 NUMERO DE PAGOS EFECTUADOS AL PROGRAMA DE ADULTOS MAYORES</t>
  </si>
  <si>
    <t>EL GOBIERNO FEDERAL CONTINUA OPERANDO ESTE PROGRAMA SIN CAMBIOS  SUSTANTIVOS.</t>
  </si>
  <si>
    <t>EJECUCIÓN DEL PROGRAMA DE SEGURO DE VIDA PARA JEFAS DE FAMILIA</t>
  </si>
  <si>
    <t>APOYO JEFAS DE FAMILIA</t>
  </si>
  <si>
    <t>100   NUMERO DE INSCRIPCIONES PARA EL PROGRAMA SEGUROS DE VIDA PARA JEFAS DE FAMILIA</t>
  </si>
  <si>
    <t>LAS MUJERES JEFAS DE FAMILIA SE PREOCUPAN POR  PROTEGER A SUS HIJOS Y PARTICIPAN EN ESTE  PROGRAMA.</t>
  </si>
  <si>
    <t>EJECUCIÓN DE PROGRAMA BECAS SUBE-T</t>
  </si>
  <si>
    <t>APOYO DE BECAS</t>
  </si>
  <si>
    <t>500   NUMERO DE RENOVACIONES PARA EL PROGRAMA SUBE-T</t>
  </si>
  <si>
    <t>LOS INTERESADOS EN RECIBIR ESTE BENEFICIO  APORTAN LA DOCUMENTACIÓN NECESARIA  PARA LA DEBIDA  INTEGRACIÓN DE SUS EXPEDIENTES.</t>
  </si>
  <si>
    <t xml:space="preserve">CONTRIBUIR A ELEVAR LA CALIDAD DE VIDA DE LA POBLACIÓN  DEL MUNICIPIO  MEDIANTE  EL  FUNCIONAMIENTO EFICIENTE DE LOS SERVICIOS PÚBLICOS MUNICIPALES													
												</t>
  </si>
  <si>
    <t>1.1.1</t>
  </si>
  <si>
    <t>DIRECCION DE SERVICIOS PÚBLICOS</t>
  </si>
  <si>
    <t xml:space="preserve">PERCEPCIÓN CIUDADANA	</t>
  </si>
  <si>
    <t>70% DE RESPUESTA FAVORABLE</t>
  </si>
  <si>
    <t xml:space="preserve">RESULTADO DE LA ENCUESTA PRACTICADA A LA CIUDADANÍA             </t>
  </si>
  <si>
    <t xml:space="preserve">LA POBLACIÓN EN GENERAL ACCEDE A LA CONTESTACIÓN DE LA ENCUESTA Y RESPONDE OBJETIVAMENTE             
</t>
  </si>
  <si>
    <t>LA CIUDADANÍA RECIBEN SERVICIOS PÚBLICOS OPORTUNOS Y DE CALIDAD MEDIANTE UNA PLANEACIÓN QUE GARANTIZA LA EFICIENCIA Y CALIDAD EN LOS SERVICIOS,</t>
  </si>
  <si>
    <t>ACTIVIDADES REALIZADAS</t>
  </si>
  <si>
    <t xml:space="preserve">ACTAS, ENCUESTAS, ESTUDIOS, BITÁCORAS DE TRABAJO, PROGRAMAS, PLANES, RELACIÓN DE ACTIVIDADES, POA.  </t>
  </si>
  <si>
    <t>ASISTIR A LAS CONVOCATORIAS Y EL CUMPLIMIENTO DE LOS PLANES Y PROGRAMAS.</t>
  </si>
  <si>
    <t xml:space="preserve">PROGRAMA EFICIENTE  DE GESTIÓN INTEGRAL DE RESIDUOS SOLIDOS URBANOS IMPLEMENTADO 
</t>
  </si>
  <si>
    <t>1.1.2</t>
  </si>
  <si>
    <t>DEPARTAMENTO DE RECOLECCIÓN DE RESIDUOS SOLIDOS</t>
  </si>
  <si>
    <t xml:space="preserve">CANTIDAD DE RESIDUOS SOLIDOS GESTIONADOS
</t>
  </si>
  <si>
    <t xml:space="preserve">INFORMES MENSUALES
</t>
  </si>
  <si>
    <t xml:space="preserve">SE REDUCE LA PRODUCCIÓN DE RESIDUOS EN CASA HABITACIÓN. SE CUENTA CON MAYOR INFRAESTRUCTURA DE RECOLECCIÓN DE RESIDUOS.
</t>
  </si>
  <si>
    <t xml:space="preserve">REALIZACIÓN DE PROGRAMA INTEGRAL EN LA RECOLECCIÓN E RESIDUOS HACIA LA POBLACIÓN
</t>
  </si>
  <si>
    <t xml:space="preserve">NUMERO DE HABITANTES BENEFICIADOS EN EL MUNICIPIO
</t>
  </si>
  <si>
    <t>BITÁCORA DIARIA DE TRABAJO , REPORTES</t>
  </si>
  <si>
    <t xml:space="preserve">ACEPTACIÓN DE LA PROPUESTA DE APERTURA DE NUEVAS RUTAS
</t>
  </si>
  <si>
    <t xml:space="preserve">INCREMENTAR LA COBERTURA DE LOS SERVICIOS DE RESIDUOS SOLIDOS URBANOS
</t>
  </si>
  <si>
    <t xml:space="preserve">COBERTURA EN EL MUNICIPIO POR RUTAS REALIZADAS DE RECOLECCIÓN
</t>
  </si>
  <si>
    <t xml:space="preserve">PROGRAMACIÓN DE RUTAS Y VERIFICACIÓN.
</t>
  </si>
  <si>
    <t xml:space="preserve">SE REPLANTEA EL PROGRAMA OPERATIVO DE TRABAJO.
</t>
  </si>
  <si>
    <t xml:space="preserve">CONFINAMIENTO DE SOLIDOS URBANOS DEL MUNICIPIO
</t>
  </si>
  <si>
    <t xml:space="preserve">NÚMERO DE TONELADAS CONFINADOS EFECTIVAMENTE.
</t>
  </si>
  <si>
    <t xml:space="preserve">BITÁCORA DE ACCESO AL SITIO DE DISPOSICIÓN FINAL.
</t>
  </si>
  <si>
    <t xml:space="preserve">SE INCREMENTA EL SISTEMA DE RECOLECCIÓN.
</t>
  </si>
  <si>
    <t xml:space="preserve">CREACIÓN DE PROGRAMA DE MANEJO INTEGRAL DE RESIDUOS SOLIDOS URBANOS 
</t>
  </si>
  <si>
    <t xml:space="preserve">PROGRAMAS DE MANEJO INTEGRAL DE RESIDUOS SOLIDOS URBANOS
</t>
  </si>
  <si>
    <t xml:space="preserve">APROBACIÓN POR AYUNTAMIENTO
</t>
  </si>
  <si>
    <t xml:space="preserve">RESPALDO Y APROBACIÓN POR AYUNTAMIENTO Y GOBIERNO DEL ESTADO.
</t>
  </si>
  <si>
    <t xml:space="preserve">PARQUES Y JARDINES EN CONDICIONES QUE  PROPICIEN EL ESPARCIMIENTO  Y  CONVIVENCIA DE HABITANTES DEL MUNICIPIO  Y SUS  VISITANTES.
</t>
  </si>
  <si>
    <t>1.1.3</t>
  </si>
  <si>
    <t xml:space="preserve">SERVICIOS DE CALIDAD ENTREGADOS A LA CIUDANÍA
</t>
  </si>
  <si>
    <t xml:space="preserve">REGISTRO DE LOS REPORTES Y BITÁCORA DE ATENCIÓN </t>
  </si>
  <si>
    <t xml:space="preserve">RESPALDO DEL DEPARTAMENTO DE ADQUISICIONES. PROGRAMACIÓN ANTICIPADA ADECUADA. ANÁLISIS DE CRITERIOS PARA ATENCIÓN
</t>
  </si>
  <si>
    <t xml:space="preserve"> ACTUALIZACIÓN  Y EFICIENTIZACION  EN EL AHORRO DE ENERGÍA
</t>
  </si>
  <si>
    <t>1.1.4</t>
  </si>
  <si>
    <t xml:space="preserve">NUMERO DE CALLES CON ALUMBRADO PUBLICO DEL MUNICIPIO
</t>
  </si>
  <si>
    <t xml:space="preserve">CENSO DE COMISIÓN FEDERAL DE ELECTRICIDAD. REPORTES
</t>
  </si>
  <si>
    <t xml:space="preserve">EXISTE COORDINACIÓN CON DESARROLLO URBANO Y OBRA PÚBLICA Y CFE. CATASTRO. EXISTE RESPALDO DEL AYUNTAMIENTO PARA CONSERVAR LAS UNIDADES Y LOS EQUIPOS EN BUENAS CONDICIONES.
</t>
  </si>
  <si>
    <t xml:space="preserve">ACTUALIZACION  Y EFICIENTIZACION  EN EL AHORRO DE ENERGÍA
</t>
  </si>
  <si>
    <t xml:space="preserve">LÁMPARAS EXISTENTES CON SISTEMA LED
</t>
  </si>
  <si>
    <t xml:space="preserve">PROYECTO APROBADO, REPORTES FOTOGRÁFICOS
</t>
  </si>
  <si>
    <t xml:space="preserve">EL AYUNTAMIENTO APRUEBA EL PROYECTO 
</t>
  </si>
  <si>
    <t xml:space="preserve">ACREDITACIÓN Y CAPACITACIÓN AL PERSONAL
</t>
  </si>
  <si>
    <t xml:space="preserve">LISTA DE ASISTENCIA, MATERIAL DE CAPACITACIÓN , RECONOCIMIENTOS.
</t>
  </si>
  <si>
    <t xml:space="preserve">SE CUENTA CON LOS PROGRAMAS DE CAPACITACIÓN, CON LOS INSTRUCTORES APROPIADOS Y EL EMPLEADO MUESTRA DISPOSICIÓN
</t>
  </si>
  <si>
    <t xml:space="preserve">EFICIENTAR EL TIEMPO DE RESPUESTA SATISFACTORIA PARA LA CIUDAD
</t>
  </si>
  <si>
    <t>FIRMA DEL CIUDADANO, EVIDENCIAS FOTOGRÁFICAS, CARTAS DE AGRADECIMIENTO</t>
  </si>
  <si>
    <t xml:space="preserve">PROGRAMA DE OPERACIÓN EFICIENTE Y RESPALDO INTERSECTORIAL, SE CUENTA CON LOS MATERIALES  Y HERRAMIENTAS NECESARIOS
</t>
  </si>
  <si>
    <t xml:space="preserve">DEPARTAMENTO DE PARQUES Y JARDINES </t>
  </si>
  <si>
    <t xml:space="preserve">CARTAS DE AGRADECIMIENTO DE LOS CIUDADANOS, EVIDENCIAS FOTOGRÁFICAS,  BITÁCORA DE SERVICIO
</t>
  </si>
  <si>
    <t xml:space="preserve">SE CUENTA CON  LOS RECURSOS TÉCNICOS, OPERATIVOS Y FINANCIEROS  Y LOS TRABAJADORES ESTÁN CAPACITADOS PARA REALIZAR LAS FUNCIONES 
</t>
  </si>
  <si>
    <t xml:space="preserve">ÁREAS DE USO PÚBLICOS EN CONDICIONES SATISFACTORIAS PARA LA POBLACIÓN
</t>
  </si>
  <si>
    <t xml:space="preserve">PORCENTAJE DE AVANCE PROGRAMADO EN LAS ÁREAS DE USO PÚBLICOS DONDE SE REALIZA EL SERVICIO DE PODAS Y DESBROCE
</t>
  </si>
  <si>
    <t xml:space="preserve">EVIDENCIAS FOTOGRÁFICAS, BITÁCORAS DE SERVICIO Y LA CERTIFICACIÓN DE LO AGRADECIMIENTOS RECIBIDOS. </t>
  </si>
  <si>
    <t xml:space="preserve">SECCIONES DE ÁREAS VERDES DE  USO COMÚN  DEL MUNICIPIO  ATENDIDAS CON EL USO DE AGUA TRATADA
</t>
  </si>
  <si>
    <t xml:space="preserve">INCREMENTO DE ÁREAS DONDE SE USA AGUA TRATADA
</t>
  </si>
  <si>
    <t xml:space="preserve">ACUSE DE SOLICITUD DE APOYO A LA PLANTA TRATADORA 
</t>
  </si>
  <si>
    <t xml:space="preserve">SAPAM AUTORIZA LA DONACIÓN DE AGUA TRATADA
</t>
  </si>
  <si>
    <t xml:space="preserve">BRINDAR SATISFACTORIO E HIGIÉNICO SERVICIO DE MERCADOS EN EL MUNICIPIO
</t>
  </si>
  <si>
    <t>1.1.5</t>
  </si>
  <si>
    <t xml:space="preserve">DEPARTAMENTO DE MERCADOS PÚBLICOS </t>
  </si>
  <si>
    <t xml:space="preserve">NUMERO DE QUEJAS Y SUGERENCIAS POR LAS PERSONAS EN EL MERCADO
</t>
  </si>
  <si>
    <t xml:space="preserve">LIBRO DE REGISTRO DE  QUEJAS CIUDADANAS 
</t>
  </si>
  <si>
    <t xml:space="preserve">SE CUENTA CON LOS PROCEDIMIENTOS DE  ATENCIÓN DE QUEJAS Y SE ACTÚA OPORTUNAMENTE 
</t>
  </si>
  <si>
    <t xml:space="preserve">PROGRAMA DE  MODERNIZACIÓN EN LA RECAUDACIÓN POR DERECHO DE PERMISO PARA EJERCER EL COMERCIO EN LAS INSTALACIONES DEL MERCADO HIDALGO.
</t>
  </si>
  <si>
    <t xml:space="preserve">PORCENTAJE  DE LOCATARIOS QUE CONTRIBUYEN DE FORMA REGULAR EN EL MERCADO
</t>
  </si>
  <si>
    <t xml:space="preserve">BASE INFORME FINANCIARA DELOS INGRESOS
</t>
  </si>
  <si>
    <t xml:space="preserve">SE REALIZAN LAS CAMPAÑAS DE REGULARIZACIÓN Y SE CONVOCA PARA SU CUMPLIMIENTO
</t>
  </si>
  <si>
    <t xml:space="preserve">PROGRAMA DE CONTROL OPORTUNO DE PLAGAS Y FAUNA NOCIVO ATREVES DE LA FUMIGACIÓN Y LIMPIEZA 
</t>
  </si>
  <si>
    <t xml:space="preserve">ÁREAS DEL MERCADO LIBRES DE PLAGAS Y FAUNA NOCIVA
</t>
  </si>
  <si>
    <t xml:space="preserve">EVIDENCIA FOTOGRÁFICA Y CONSTANCIA DE EMPRESA QUE PRESTA DEL SERVICIO
</t>
  </si>
  <si>
    <t xml:space="preserve">EXISTENCIA DE LOS PRODUCTOS QUÍMICOS PARA SU APLICACIÓN EL LAS ÁREAS 
</t>
  </si>
  <si>
    <t xml:space="preserve">CUMPLIMIENTO DE LA NORMA SANITARIA EN LOS ESPACIOS QUE REALIZAN EL COMERCIO EN EL MANEJO DE ALIMENTOS
</t>
  </si>
  <si>
    <t xml:space="preserve">PORCENTAJE  DE LOCATARIOS QUE OFRECEN ALIMENTOS SALUBRES
</t>
  </si>
  <si>
    <t xml:space="preserve">LAS LICENCIAS EXPEDIDAS POR LAS AUTORIDADES SANITARIAS Y EL NUMERO DE COMERCIOS DE ALIMENTOS 
</t>
  </si>
  <si>
    <t xml:space="preserve">EXPEDIENTE DE LAS LICENCIAS EN TIEMPO Y FORMA POR LAS AUTORIDADES SANITARIAS. 
</t>
  </si>
  <si>
    <t xml:space="preserve">PROGRAMA PARA UNA RECUPERACIÓN DE RECURSOS POR PAGOS RETRASADOS
</t>
  </si>
  <si>
    <t xml:space="preserve">AVANCE EN LA RECUPERACIÓN DE PAGO REZAGADO DE LOCATARIOS
</t>
  </si>
  <si>
    <t xml:space="preserve">LOS ESTADOS CONTABLES Y LAS CONVENIOS DE RECUPERACIÓN DE LA CARTERA VENCIDA
</t>
  </si>
  <si>
    <t xml:space="preserve">LOS INTERESADOS REGULARIZAN SU ESTATUS DE MOROSIDAD
</t>
  </si>
  <si>
    <t xml:space="preserve">SERVICIOS DEL RASTRO QUE GARANTIZAN EL ABASTECIMIENTO DE CARNE INOCUA EN EL MUNICIPIO REALIZADOS.
</t>
  </si>
  <si>
    <t>1.1.6</t>
  </si>
  <si>
    <t>RASTRO MUNICIPAL</t>
  </si>
  <si>
    <t xml:space="preserve">CARNE APTA PARA EL CONSUMO HUMANO MEDIANTE LA INSPECCIÓN Y RECHAZO DE LA CARNE QUE NO CUMPLE LA NORMATIVA DE SALUBRIDAD
</t>
  </si>
  <si>
    <t xml:space="preserve">DECOMISO REALIZADO, REPORTE DE EVIDENCIA FOTOGRÁFICA , REPORTE DE RECHAZO DE NO ACEPTACIÓN, 
</t>
  </si>
  <si>
    <t xml:space="preserve">REVISIÓN POR PARTE DEL MEDICO VETERINARIO CON EL MATERIA SUFICIENTE
</t>
  </si>
  <si>
    <t xml:space="preserve">IMPLEMENTACIÓN DE PROGRAMA PARA CONTROL DE GANADO EN USO DE CLEMBUTEROL.
</t>
  </si>
  <si>
    <t xml:space="preserve">ÁREAS SALUBRES DISPONIBLES PARA SACRIFICO DE GANADO
</t>
  </si>
  <si>
    <t xml:space="preserve">EVIDENCIA FOTOGRÁFICAS EN EL PROCESO  DE MANTENIMIENTO 
</t>
  </si>
  <si>
    <t xml:space="preserve">SE REALIZAN LAS AMPLIACIONES Y MEJORAS A LA INFRAESTRUCTURA DEL LAS INSTALACIONES 
</t>
  </si>
  <si>
    <t xml:space="preserve">PERSONAL DEL RASTRO SUFICIENTEMENTE CAPACITADO
</t>
  </si>
  <si>
    <t xml:space="preserve">PERSONAL CAPACITADO EN EL RASTRO MUNICIPAL
</t>
  </si>
  <si>
    <t xml:space="preserve">LISTA DE ASISTENCIA Y ENTREGA RECONOCIMIENTO Y EVIDENCIAS FOTOGRÁFICAS 
</t>
  </si>
  <si>
    <t xml:space="preserve">SE CUENTA CON LOS INSTRUCTORES CAPACITADOS 
</t>
  </si>
  <si>
    <t xml:space="preserve">ATENCIÓN DE SUGERENCIA Y QUEJAS CIUDADANAS
</t>
  </si>
  <si>
    <t xml:space="preserve">MEJORA CIUDADANA 
</t>
  </si>
  <si>
    <t xml:space="preserve">REPORTE DE LAS QUEJAS RECIBIDAS  Y REGISTRAOS EN PODER DE LA DEPENDENCIA
</t>
  </si>
  <si>
    <t xml:space="preserve">SE  CUENTA CON UN SISTEMA DE ADMINISTRACIÓN DE QUEJAS Y REPORTES CIUDADANOS
</t>
  </si>
  <si>
    <t xml:space="preserve">TOTAL </t>
  </si>
  <si>
    <t xml:space="preserve">TOTAL DE CONSOLIDADOS </t>
  </si>
  <si>
    <t xml:space="preserve">GRAN TOTAL </t>
  </si>
  <si>
    <t xml:space="preserve">CONTRIBUIR  CON UNA LEGISLACIÓN MUNICIPAL ADECUADA A INCREMENTAR LOS INGRESOS DEL MUNICIPIO PARA BENEFICIO DE SUS HABITANTES </t>
  </si>
  <si>
    <t>4.13.3</t>
  </si>
  <si>
    <t>TESORERÍA MUNICIPAL</t>
  </si>
  <si>
    <t>FORTALECIMIENTO DE LA HACIENDA MUNICIPAL</t>
  </si>
  <si>
    <t xml:space="preserve">4% </t>
  </si>
  <si>
    <t>CUENTA PÚBLICA DEL MUNICIPIO</t>
  </si>
  <si>
    <t>DISPOSICIÓN DE LOS CIUDADANOS PARA ACEPTAR LAS ACTUALIZACIONES IMPLEMENTADAS Y PARA CONTRIBUIR</t>
  </si>
  <si>
    <t xml:space="preserve">EL MUNICIPIO TIENE UNA LEGISLACIÓN  EFICIENTE EN MATERIA DE INGRESOS Y COMPROBACIÓN  DE GASTOS. </t>
  </si>
  <si>
    <t>PORCENTAJE DE LINEAMIENTOS  Y DISPOSICIONES ADMINISTRATIVAS IMPLEMENTADAS</t>
  </si>
  <si>
    <t>100%</t>
  </si>
  <si>
    <t>PERIÓDICO OFICIAL DEL GOBIERNO DEL ESTADO DE GUANAJUATO</t>
  </si>
  <si>
    <t xml:space="preserve">DISPOSICIÓN DE LOS FUNCIONARIOS DE LAS DIFERENTES DEPENDENCIAS PARA SU APLICACIÓN     </t>
  </si>
  <si>
    <t>EJERCICIO DEL GASTO PÚBLICO PRIVILEGIANDO LA TRANSPARENCIA Y RENDICIÓN DE CUENTAS, REALIZADO</t>
  </si>
  <si>
    <t>PORCENTAJE DE DOCUMENTOS PUBLICADOS EN TIEMPO Y FORMA EN LA CUENTA PÚBLICA Y EN EL PORTAL DE TRANSPARENCIA</t>
  </si>
  <si>
    <t>PUBLICACIÓN DE LOS DOCUMENTOS EN LOS ÓRGANOS OFICIALES</t>
  </si>
  <si>
    <t>LAS PUBLICACIONES SE REALIZAN DE ACUERDO A LOS TIEMPOS REQUERIDOS</t>
  </si>
  <si>
    <t>IMPLEMENTACIÓN DEL SISTEMA DE SEGUIMIENTO DE METAS E INDICADORES</t>
  </si>
  <si>
    <t>SISTEMA DE EVALUACIÓN AL  DESEMPEÑO</t>
  </si>
  <si>
    <t>UNIDAD</t>
  </si>
  <si>
    <t>REPORTE DE SEGUIMIENTO EN EL SISTEMA SED</t>
  </si>
  <si>
    <t xml:space="preserve">CONTINUIDAD DE LA APLICACIÓN DEL PBR EN EL MUNICIPIO </t>
  </si>
  <si>
    <t>COORDINACIÓN Y SUPERVISIÓN DE MATRICES DE RESULTADOS BAJO LA METODOLOGÍA DEL MARCO LÓGICO</t>
  </si>
  <si>
    <t>DISEÑO Y CONSTRUCCIÓN DE INDICADORES DE DESEMPEÑO</t>
  </si>
  <si>
    <t>MATRICES DE INDICADORES DE RESULTADOS FIRMADAS POR LOS TITULARES DE LAS DEPENDENCIAS Y SUS ENLACES</t>
  </si>
  <si>
    <t>INCORPORACIÓN DE LAS MATRICES DE INDICADORES DE RESULTADOS  AL SISTEMA DE SEGUIMIENTO</t>
  </si>
  <si>
    <t>PROCESO  DE COMPROBACIÓN  DE GASTOS, CLARIFICADOS</t>
  </si>
  <si>
    <t>REGISTRO, SUPERVISIÓN Y FISCALIZACIÓN DEL GASTO</t>
  </si>
  <si>
    <t>PERIÓDICO OFICIAL DEL ESTADO DE GUANAJUATO</t>
  </si>
  <si>
    <t>FUNCIONARIOS ACCESIBLES PARA IMPLEMENTAR LOS CAMBIOS EN LA COMPROBACIÓN</t>
  </si>
  <si>
    <t>ELABORACIÓN DE PROYECTO DE ACTUALIZACIÓN DE LINEAMIENTOS DE RACIONALIDAD AUSTERIDAD Y DISCIPLINA PRESUPUESTAL E INTEGRADOS EN UN SOLO DOCUMENTO</t>
  </si>
  <si>
    <t>COMPENDIO DE DISPOSICIONES Y LINEAMIENTOS EN MATERIA DEL GASTO</t>
  </si>
  <si>
    <t>DOCUMENTO INTEGRADO Y ACTUALIZADO ENTREGADO A LA COMISIÓN DE HACIENDA DEL H AYUNTAMIENTO</t>
  </si>
  <si>
    <t>DISPONIBILIDAD DE LOS  DEPARTAMENTOS  PARA LABORAR  CON LA TESORERÍA EN LA ELABORACIÓN DEL DOCTO</t>
  </si>
  <si>
    <t>IMPLEMENTACIÓN DE REUNIONES CON LOS MIEMBROS DE LA COMISIÓN DE HACIENDA PARA LA ACTUALIZACIÓN DE LOS LINEAMIENTOS DE RACIONALIDAD AUSTERIDAD Y DISCIPLINA PRESUPUESTAL</t>
  </si>
  <si>
    <t>CONCERTACIÓN SOBRE LA ACTUALIZACIÓN DE LINEAMIENTOS</t>
  </si>
  <si>
    <t>70%</t>
  </si>
  <si>
    <t>DOCUMENTO ENTREGADO AL H AYUNTAMIENTO</t>
  </si>
  <si>
    <t>DISPONIBILIDAD DE LA COMISIÓN DE HACIENDA  PARA ANALIZAR EL DOCUMENTO Y ACTUALIZARLO</t>
  </si>
  <si>
    <t>PRESENTACIÓN AL CABILDO DE LOS LINEAMIENTOS DE RACIONALIDAD Y AUSTERIDAD Y DISCIPLINA PRESUPUESTAL PARA SU APROBACIÓN</t>
  </si>
  <si>
    <t>PROCESO DE APROBACIÓN Y AUTORIZACIÓN</t>
  </si>
  <si>
    <t>IMPLEMENTACIÓN  DE MESAS DE TRABAJO PARA DAR A CONOCER  LOS LINEAMIENTOS DE RACIONALIDAD AUSTERIDAD Y DISCIPLINA PRESUPUESTAL</t>
  </si>
  <si>
    <t xml:space="preserve">DIFUSIÓN Y SENSIBILIZACIÓN SOBRE LINEAMIENTOS </t>
  </si>
  <si>
    <t>INFORME DE ACTIVIDADES</t>
  </si>
  <si>
    <t xml:space="preserve">FUNCIONARIOS COMPROMETIDOS PARA CAPACITARSE                                   </t>
  </si>
  <si>
    <t>NORMATIVIDAD DE INGRESOS IMPLEMENTADA</t>
  </si>
  <si>
    <t xml:space="preserve">ACTUALIZACION HACENDARIA MUNICIPAL </t>
  </si>
  <si>
    <t>DISPONIBILIDAD DE FUNCIONARIOS Y CIUDADANOS  HACIA LOS CAMBIOS</t>
  </si>
  <si>
    <t>ELABORACIÓN DE PROYECTO DE ACTUALIZACIÓN DE LAS DISPOSICIONES ADMINISTRATIVAS DE RECAUDACIÓN</t>
  </si>
  <si>
    <t>PLAN DE TRABAJO DE ACTUALIZACIÓN DE DISPOSICIONES</t>
  </si>
  <si>
    <t>DOCUMENTO ENTREGADO A LA COMISIÓN DE HACIENDA DEL  H AYUNTAMIENTO</t>
  </si>
  <si>
    <t>DISPONIBILIDAD DE LAS DEPENDENCIAS QUE RECAUDA INGRESOS PARA PROPORCIONAR LA INFORMACIÓN                            NECESARIA PARA LA ACTUALIZACIÓN.</t>
  </si>
  <si>
    <t>PROGRAMACIÓN DE REUNIONES CON LOS MIEMBROS DE LA COMISIÓN DE HACIENDA PARA ANALIZAR Y EN SU CASO APROBAR  LA ACTUALIZACIÓN DE LAS DISPOSICIONES ADMINISTRATIVAS DE RECAUDACIÓN</t>
  </si>
  <si>
    <t xml:space="preserve">CALENDARIO DE REUNIONES PARA LA ACTUALIZACIÓN DE DISPOSICIONES </t>
  </si>
  <si>
    <t>DISPONIBILIDAD DE LA COMISIÓN DE HACIENDA  PARA ANALIZAR EL DOCUMENTO  ACTUALIZADO .</t>
  </si>
  <si>
    <t>PRESENTACIÓN AL CABILDO DE LAS DISPOSICIONES ADMINISTRATIVAS DE RECAUDACIÓN PARA SU APROBACIÓN</t>
  </si>
  <si>
    <t xml:space="preserve">JUSTIFICACIÓN Y ALCANCE DE LA PROPUESTA DE AUTORIZACIÓN DE DISPOSICIONES </t>
  </si>
  <si>
    <t xml:space="preserve">DOCUMENTO APROBADO POR EL H AYUNTAMIENTO </t>
  </si>
  <si>
    <t>DISPONIBILIDAD DEL H AYUNTAMIENTO  PARA ANALIZAR EL DOCUMENTO APROBADO POR LA COMISIÓN DE HACIENDA.</t>
  </si>
  <si>
    <t xml:space="preserve">IMPLEMENTACIÓN  DE MESAS DE TRABAJO PARA DAR A CONOCER  LAS DISPOSICIONES ADMINISTRATIVAS DE RECAUDACIÓN </t>
  </si>
  <si>
    <t xml:space="preserve">PROCESO DE SENSIBILIZACIÓN PARA LA IMPLEMENTACIÓN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</si>
</sst>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quot;$&quot;* #,##0.00_-;_-&quot;$&quot;* &quot;-&quot;??_-;_-@_-"/>
    <numFmt numFmtId="43" formatCode="_-* #,##0.00_-;\-* #,##0.00_-;_-* &quot;-&quot;??_-;_-@_-"/>
    <numFmt numFmtId="164" formatCode="_-[$€-2]* #,##0.00_-;\-[$€-2]* #,##0.00_-;_-[$€-2]* &quot;-&quot;??_-"/>
    <numFmt numFmtId="165" formatCode="#,##0.00;\-#,##0.00;&quot; &quot;"/>
    <numFmt numFmtId="166" formatCode="#,##0.00_ ;\-#,##0.00\ "/>
    <numFmt numFmtId="167" formatCode="#,##0.0_ ;\-#,##0.0\ "/>
    <numFmt numFmtId="168" formatCode="#,##0.00_ ;[Red]\-#,##0.00\ "/>
  </numFmts>
  <fonts count="14" x14ac:knownFonts="1">
    <font>
      <sz val="8"/>
      <color theme="1"/>
      <name val="Arial"/>
      <family val="2"/>
    </font>
    <font>
      <sz val="11"/>
      <color theme="1"/>
      <name val="Calibri"/>
      <family val="2"/>
      <scheme val="minor"/>
    </font>
    <font>
      <sz val="10"/>
      <name val="Arial"/>
      <family val="2"/>
    </font>
    <font>
      <sz val="11"/>
      <color indexed="8"/>
      <name val="Calibri"/>
      <family val="2"/>
    </font>
    <font>
      <b/>
      <sz val="8"/>
      <name val="Arial"/>
      <family val="2"/>
    </font>
    <font>
      <b/>
      <sz val="9"/>
      <color indexed="8"/>
      <name val="Arial"/>
      <family val="2"/>
    </font>
    <font>
      <b/>
      <sz val="9.6"/>
      <color indexed="8"/>
      <name val="Arial"/>
      <family val="2"/>
    </font>
    <font>
      <b/>
      <sz val="9.5"/>
      <color indexed="8"/>
      <name val="Arial"/>
      <family val="2"/>
    </font>
    <font>
      <b/>
      <sz val="8"/>
      <color theme="0"/>
      <name val="Arial"/>
      <family val="2"/>
    </font>
    <font>
      <sz val="11"/>
      <color theme="1"/>
      <name val="Calibri"/>
      <family val="2"/>
      <scheme val="minor"/>
    </font>
    <font>
      <sz val="8"/>
      <name val="Arial"/>
      <family val="2"/>
    </font>
    <font>
      <sz val="8"/>
      <color theme="1"/>
      <name val="Arial"/>
      <family val="2"/>
    </font>
    <font>
      <sz val="8"/>
      <color rgb="FF000000"/>
      <name val="Arial"/>
      <family val="2"/>
    </font>
    <font>
      <sz val="10"/>
      <color theme="1"/>
      <name val="Times New Roman"/>
      <family val="2"/>
    </font>
  </fonts>
  <fills count="5">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s>
  <cellStyleXfs count="31">
    <xf numFmtId="0" fontId="0" fillId="0" borderId="0"/>
    <xf numFmtId="164" fontId="2" fillId="0" borderId="0" applyFont="0" applyFill="0" applyBorder="0" applyAlignment="0" applyProtection="0"/>
    <xf numFmtId="43" fontId="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9" fillId="0" borderId="0" applyFont="0" applyFill="0" applyBorder="0" applyAlignment="0" applyProtection="0"/>
    <xf numFmtId="44" fontId="2" fillId="0" borderId="0" applyFont="0" applyFill="0" applyBorder="0" applyAlignment="0" applyProtection="0"/>
    <xf numFmtId="0" fontId="9" fillId="0" borderId="0"/>
    <xf numFmtId="0" fontId="2" fillId="0" borderId="0"/>
    <xf numFmtId="0" fontId="9" fillId="0" borderId="0"/>
    <xf numFmtId="0" fontId="2" fillId="0" borderId="0"/>
    <xf numFmtId="0" fontId="2" fillId="0" borderId="0"/>
    <xf numFmtId="0" fontId="2" fillId="0" borderId="0"/>
    <xf numFmtId="0" fontId="2" fillId="0" borderId="0"/>
    <xf numFmtId="0" fontId="9" fillId="0" borderId="0"/>
    <xf numFmtId="0" fontId="9" fillId="0" borderId="0"/>
    <xf numFmtId="0" fontId="2" fillId="0" borderId="0"/>
    <xf numFmtId="43" fontId="11" fillId="0" borderId="0" applyFont="0" applyFill="0" applyBorder="0" applyAlignment="0" applyProtection="0"/>
    <xf numFmtId="9" fontId="11" fillId="0" borderId="0" applyFont="0" applyFill="0" applyBorder="0" applyAlignment="0" applyProtection="0"/>
    <xf numFmtId="0" fontId="1" fillId="0" borderId="0"/>
    <xf numFmtId="0" fontId="11" fillId="0" borderId="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2" fillId="0" borderId="0" applyFont="0" applyFill="0" applyBorder="0" applyAlignment="0" applyProtection="0"/>
    <xf numFmtId="0" fontId="1" fillId="0" borderId="0"/>
    <xf numFmtId="0" fontId="13" fillId="0" borderId="0"/>
    <xf numFmtId="0" fontId="1" fillId="0" borderId="0"/>
    <xf numFmtId="0" fontId="1" fillId="0" borderId="0"/>
    <xf numFmtId="0" fontId="1" fillId="0" borderId="0"/>
  </cellStyleXfs>
  <cellXfs count="63">
    <xf numFmtId="0" fontId="0" fillId="0" borderId="0" xfId="0"/>
    <xf numFmtId="0" fontId="4" fillId="2" borderId="0" xfId="8" applyFont="1" applyFill="1" applyBorder="1" applyAlignment="1">
      <alignment horizontal="left" vertical="center" wrapText="1"/>
    </xf>
    <xf numFmtId="0" fontId="0" fillId="0" borderId="0" xfId="0" applyAlignment="1">
      <alignment horizontal="left" wrapText="1" indent="1"/>
    </xf>
    <xf numFmtId="0" fontId="4" fillId="3" borderId="0" xfId="8" applyFont="1" applyFill="1" applyBorder="1" applyAlignment="1">
      <alignment horizontal="left" vertical="center" wrapText="1"/>
    </xf>
    <xf numFmtId="0" fontId="8" fillId="4" borderId="1" xfId="0" applyFont="1" applyFill="1" applyBorder="1" applyAlignment="1">
      <alignment horizontal="center" vertical="center" wrapText="1"/>
    </xf>
    <xf numFmtId="0" fontId="8" fillId="4" borderId="1" xfId="16" applyFont="1" applyFill="1" applyBorder="1" applyAlignment="1">
      <alignment horizontal="center" vertical="center" wrapText="1"/>
    </xf>
    <xf numFmtId="0" fontId="8" fillId="4" borderId="4" xfId="16" applyFont="1" applyFill="1" applyBorder="1" applyAlignment="1">
      <alignment horizontal="center" vertical="center" wrapText="1"/>
    </xf>
    <xf numFmtId="0" fontId="8" fillId="4" borderId="5" xfId="16" applyFont="1" applyFill="1" applyBorder="1" applyAlignment="1">
      <alignment horizontal="center" vertical="center" wrapText="1"/>
    </xf>
    <xf numFmtId="4" fontId="8" fillId="4" borderId="5" xfId="16" applyNumberFormat="1" applyFont="1" applyFill="1" applyBorder="1" applyAlignment="1">
      <alignment horizontal="center" vertical="center" wrapText="1"/>
    </xf>
    <xf numFmtId="0" fontId="8" fillId="4" borderId="5" xfId="16" applyFont="1" applyFill="1" applyBorder="1" applyAlignment="1">
      <alignment horizontal="left" vertical="center" wrapText="1"/>
    </xf>
    <xf numFmtId="0" fontId="8" fillId="4" borderId="1" xfId="16" applyFont="1" applyFill="1" applyBorder="1" applyAlignment="1">
      <alignment horizontal="left" vertical="center" wrapText="1"/>
    </xf>
    <xf numFmtId="0" fontId="8" fillId="4" borderId="1" xfId="16" applyFont="1" applyFill="1" applyBorder="1" applyAlignment="1">
      <alignment horizontal="left" vertical="top" wrapText="1"/>
    </xf>
    <xf numFmtId="0" fontId="12" fillId="0" borderId="3" xfId="0" applyFont="1" applyFill="1" applyBorder="1" applyAlignment="1" applyProtection="1">
      <alignment horizontal="left"/>
      <protection locked="0"/>
    </xf>
    <xf numFmtId="0" fontId="12" fillId="0" borderId="2" xfId="16" applyFont="1" applyFill="1" applyBorder="1" applyAlignment="1" applyProtection="1">
      <alignment horizontal="left" vertical="top"/>
      <protection locked="0"/>
    </xf>
    <xf numFmtId="0" fontId="11" fillId="0" borderId="2" xfId="16" applyFont="1" applyFill="1" applyBorder="1" applyAlignment="1" applyProtection="1">
      <alignment horizontal="left" vertical="top"/>
      <protection locked="0"/>
    </xf>
    <xf numFmtId="0" fontId="12" fillId="0" borderId="2" xfId="26" applyFont="1" applyFill="1" applyBorder="1" applyAlignment="1" applyProtection="1">
      <alignment horizontal="left" vertical="center"/>
      <protection locked="0"/>
    </xf>
    <xf numFmtId="0" fontId="12" fillId="0" borderId="2" xfId="0" applyFont="1" applyFill="1" applyBorder="1" applyAlignment="1" applyProtection="1">
      <alignment horizontal="left"/>
      <protection locked="0"/>
    </xf>
    <xf numFmtId="0" fontId="10" fillId="0" borderId="2" xfId="8" applyFont="1" applyFill="1" applyBorder="1" applyAlignment="1" applyProtection="1">
      <alignment horizontal="center" vertical="center"/>
      <protection locked="0"/>
    </xf>
    <xf numFmtId="0" fontId="11" fillId="0" borderId="2" xfId="16" applyFont="1" applyFill="1" applyBorder="1" applyAlignment="1" applyProtection="1">
      <alignment horizontal="left" vertical="center" wrapText="1"/>
      <protection locked="0"/>
    </xf>
    <xf numFmtId="0" fontId="12" fillId="0" borderId="2" xfId="16" applyFont="1" applyFill="1" applyBorder="1" applyAlignment="1" applyProtection="1">
      <alignment horizontal="left" vertical="center" wrapText="1"/>
      <protection locked="0"/>
    </xf>
    <xf numFmtId="0" fontId="11" fillId="0" borderId="2" xfId="16" applyFont="1" applyFill="1" applyBorder="1" applyAlignment="1" applyProtection="1">
      <alignment horizontal="left" vertical="top" wrapText="1"/>
      <protection locked="0"/>
    </xf>
    <xf numFmtId="0" fontId="8" fillId="4" borderId="6" xfId="8" applyFont="1" applyFill="1" applyBorder="1" applyAlignment="1" applyProtection="1">
      <alignment horizontal="center" vertical="center" wrapText="1"/>
      <protection locked="0"/>
    </xf>
    <xf numFmtId="0" fontId="8" fillId="4" borderId="7" xfId="8" applyFont="1" applyFill="1" applyBorder="1" applyAlignment="1" applyProtection="1">
      <alignment horizontal="center" vertical="center" wrapText="1"/>
      <protection locked="0"/>
    </xf>
    <xf numFmtId="0" fontId="12" fillId="0" borderId="0" xfId="16" applyFont="1" applyFill="1" applyBorder="1" applyAlignment="1" applyProtection="1">
      <alignment horizontal="center" vertical="center"/>
      <protection locked="0"/>
    </xf>
    <xf numFmtId="0" fontId="12" fillId="0" borderId="0" xfId="7" applyFont="1" applyFill="1" applyBorder="1" applyAlignment="1" applyProtection="1">
      <protection locked="0"/>
    </xf>
    <xf numFmtId="0" fontId="12" fillId="0" borderId="2" xfId="7" applyFont="1" applyFill="1" applyBorder="1" applyAlignment="1" applyProtection="1">
      <alignment horizontal="left" vertical="center"/>
    </xf>
    <xf numFmtId="0" fontId="12" fillId="0" borderId="2" xfId="16" applyFont="1" applyFill="1" applyBorder="1" applyAlignment="1" applyProtection="1">
      <alignment horizontal="left" vertical="center"/>
    </xf>
    <xf numFmtId="168" fontId="12" fillId="0" borderId="2" xfId="18" applyNumberFormat="1" applyFont="1" applyFill="1" applyBorder="1" applyAlignment="1" applyProtection="1">
      <alignment horizontal="left" vertical="center"/>
    </xf>
    <xf numFmtId="9" fontId="12" fillId="0" borderId="2" xfId="18" applyFont="1" applyFill="1" applyBorder="1" applyAlignment="1" applyProtection="1">
      <alignment horizontal="left" vertical="center"/>
    </xf>
    <xf numFmtId="0" fontId="12" fillId="0" borderId="2" xfId="16" applyFont="1" applyFill="1" applyBorder="1" applyAlignment="1">
      <alignment horizontal="left" vertical="center"/>
    </xf>
    <xf numFmtId="0" fontId="12" fillId="0" borderId="2" xfId="7" applyFont="1" applyFill="1" applyBorder="1" applyAlignment="1" applyProtection="1">
      <protection locked="0"/>
    </xf>
    <xf numFmtId="2" fontId="12" fillId="0" borderId="2" xfId="18" applyNumberFormat="1" applyFont="1" applyFill="1" applyBorder="1" applyAlignment="1" applyProtection="1">
      <alignment horizontal="left" vertical="center"/>
    </xf>
    <xf numFmtId="43" fontId="11" fillId="0" borderId="2" xfId="17" applyFont="1" applyFill="1" applyBorder="1"/>
    <xf numFmtId="0" fontId="11" fillId="0" borderId="0" xfId="0" applyFont="1"/>
    <xf numFmtId="0" fontId="11" fillId="0" borderId="2" xfId="0" applyFont="1" applyBorder="1" applyAlignment="1" applyProtection="1">
      <alignment horizontal="center" vertical="center"/>
      <protection locked="0"/>
    </xf>
    <xf numFmtId="0" fontId="11" fillId="0" borderId="2" xfId="0" applyFont="1" applyBorder="1" applyAlignment="1" applyProtection="1">
      <alignment horizontal="left" vertical="center"/>
      <protection locked="0"/>
    </xf>
    <xf numFmtId="9" fontId="11" fillId="0" borderId="2" xfId="18" applyFont="1" applyBorder="1" applyAlignment="1" applyProtection="1">
      <alignment horizontal="center" vertical="center"/>
      <protection locked="0"/>
    </xf>
    <xf numFmtId="165" fontId="11" fillId="0" borderId="2" xfId="20" applyNumberFormat="1" applyFont="1" applyFill="1" applyBorder="1"/>
    <xf numFmtId="9" fontId="11" fillId="0" borderId="2" xfId="18" applyFont="1" applyBorder="1"/>
    <xf numFmtId="0" fontId="11" fillId="0" borderId="2" xfId="0" applyFont="1" applyFill="1" applyBorder="1" applyAlignment="1" applyProtection="1">
      <alignment horizontal="center" vertical="center"/>
      <protection locked="0"/>
    </xf>
    <xf numFmtId="0" fontId="11" fillId="0" borderId="2" xfId="0" applyFont="1" applyFill="1" applyBorder="1" applyAlignment="1" applyProtection="1">
      <alignment horizontal="left" vertical="center"/>
      <protection locked="0"/>
    </xf>
    <xf numFmtId="9" fontId="11" fillId="0" borderId="2" xfId="18" applyFont="1" applyFill="1" applyBorder="1" applyAlignment="1" applyProtection="1">
      <alignment horizontal="center" vertical="center"/>
      <protection locked="0"/>
    </xf>
    <xf numFmtId="0" fontId="11" fillId="0" borderId="2" xfId="0" applyFont="1" applyFill="1" applyBorder="1"/>
    <xf numFmtId="9" fontId="11" fillId="0" borderId="2" xfId="18" applyFont="1" applyFill="1" applyBorder="1"/>
    <xf numFmtId="0" fontId="11" fillId="0" borderId="2" xfId="0" applyFont="1" applyFill="1" applyBorder="1" applyAlignment="1" applyProtection="1">
      <alignment horizontal="left" vertical="top"/>
      <protection locked="0"/>
    </xf>
    <xf numFmtId="0" fontId="11" fillId="0" borderId="2" xfId="0" applyFont="1" applyFill="1" applyBorder="1" applyAlignment="1" applyProtection="1">
      <alignment horizontal="left" vertical="center" wrapText="1"/>
      <protection locked="0"/>
    </xf>
    <xf numFmtId="0" fontId="11" fillId="0" borderId="0" xfId="0" applyFont="1" applyBorder="1"/>
    <xf numFmtId="0" fontId="11" fillId="0" borderId="2" xfId="0" applyFont="1" applyBorder="1" applyAlignment="1">
      <alignment horizontal="left" vertical="center"/>
    </xf>
    <xf numFmtId="9" fontId="11" fillId="0" borderId="2" xfId="18" applyFont="1" applyBorder="1" applyAlignment="1">
      <alignment horizontal="left" vertical="center"/>
    </xf>
    <xf numFmtId="0" fontId="11" fillId="0" borderId="2" xfId="0" applyFont="1" applyBorder="1"/>
    <xf numFmtId="0" fontId="11" fillId="0" borderId="0" xfId="0" applyFont="1" applyFill="1"/>
    <xf numFmtId="0" fontId="11" fillId="0" borderId="0" xfId="0" applyFont="1" applyAlignment="1">
      <alignment horizontal="left"/>
    </xf>
    <xf numFmtId="0" fontId="11" fillId="0" borderId="0" xfId="0" applyFont="1" applyFill="1" applyAlignment="1">
      <alignment horizontal="left"/>
    </xf>
    <xf numFmtId="0" fontId="11" fillId="0" borderId="0" xfId="0" applyFont="1" applyFill="1" applyAlignment="1">
      <alignment horizontal="left" vertical="top"/>
    </xf>
    <xf numFmtId="43" fontId="11" fillId="0" borderId="2" xfId="0" applyNumberFormat="1" applyFont="1" applyFill="1" applyBorder="1"/>
    <xf numFmtId="0" fontId="11" fillId="0" borderId="0" xfId="0" applyFont="1" applyFill="1" applyAlignment="1">
      <alignment horizontal="left" wrapText="1"/>
    </xf>
    <xf numFmtId="0" fontId="11" fillId="0" borderId="0" xfId="0" applyFont="1" applyAlignment="1">
      <alignment horizontal="left" vertical="top"/>
    </xf>
    <xf numFmtId="0" fontId="11" fillId="0" borderId="0" xfId="0" applyFont="1" applyAlignment="1">
      <alignment horizontal="left" wrapText="1"/>
    </xf>
    <xf numFmtId="43" fontId="11" fillId="0" borderId="0" xfId="0" applyNumberFormat="1" applyFont="1"/>
    <xf numFmtId="0" fontId="11" fillId="0" borderId="2" xfId="7" applyFont="1" applyFill="1" applyBorder="1" applyAlignment="1" applyProtection="1">
      <alignment horizontal="center" vertical="center"/>
      <protection locked="0"/>
    </xf>
    <xf numFmtId="0" fontId="12" fillId="0" borderId="2" xfId="7" applyFont="1" applyFill="1" applyBorder="1" applyAlignment="1" applyProtection="1">
      <alignment horizontal="center" vertical="center"/>
      <protection locked="0"/>
    </xf>
    <xf numFmtId="166" fontId="11" fillId="0" borderId="2" xfId="26" applyNumberFormat="1" applyFont="1" applyFill="1" applyBorder="1"/>
    <xf numFmtId="167" fontId="11" fillId="0" borderId="0" xfId="26" applyNumberFormat="1" applyFont="1" applyFill="1"/>
  </cellXfs>
  <cellStyles count="31">
    <cellStyle name="Euro" xfId="1"/>
    <cellStyle name="Millares" xfId="17" builtinId="3"/>
    <cellStyle name="Millares 2" xfId="2"/>
    <cellStyle name="Millares 2 2" xfId="3"/>
    <cellStyle name="Millares 2 2 2" xfId="22"/>
    <cellStyle name="Millares 2 3" xfId="4"/>
    <cellStyle name="Millares 2 3 2" xfId="23"/>
    <cellStyle name="Millares 2 4" xfId="21"/>
    <cellStyle name="Millares 3" xfId="5"/>
    <cellStyle name="Millares 3 2" xfId="24"/>
    <cellStyle name="Moneda 2" xfId="6"/>
    <cellStyle name="Moneda 2 2" xfId="25"/>
    <cellStyle name="Normal" xfId="0" builtinId="0"/>
    <cellStyle name="Normal 2" xfId="7"/>
    <cellStyle name="Normal 2 2" xfId="8"/>
    <cellStyle name="Normal 2 3" xfId="26"/>
    <cellStyle name="Normal 3" xfId="9"/>
    <cellStyle name="Normal 3 2" xfId="27"/>
    <cellStyle name="Normal 4" xfId="10"/>
    <cellStyle name="Normal 4 2" xfId="11"/>
    <cellStyle name="Normal 5" xfId="12"/>
    <cellStyle name="Normal 5 2" xfId="13"/>
    <cellStyle name="Normal 6" xfId="14"/>
    <cellStyle name="Normal 6 2" xfId="15"/>
    <cellStyle name="Normal 6 2 2" xfId="29"/>
    <cellStyle name="Normal 6 3" xfId="28"/>
    <cellStyle name="Normal 7" xfId="30"/>
    <cellStyle name="Normal 8" xfId="20"/>
    <cellStyle name="Normal 9" xfId="19"/>
    <cellStyle name="Normal_141008Reportes Cuadros Institucionales-sectorialesADV" xfId="16"/>
    <cellStyle name="Porcentaje" xfId="18"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38"/>
  <sheetViews>
    <sheetView tabSelected="1" workbookViewId="0">
      <selection activeCell="S337" sqref="S337"/>
    </sheetView>
  </sheetViews>
  <sheetFormatPr baseColWidth="10" defaultRowHeight="11.25" x14ac:dyDescent="0.2"/>
  <cols>
    <col min="1" max="2" width="20" style="33" customWidth="1"/>
    <col min="3" max="3" width="12" style="33"/>
    <col min="4" max="4" width="21.1640625" style="33" customWidth="1"/>
    <col min="5" max="5" width="12" style="33"/>
    <col min="6" max="6" width="6.33203125" style="33" customWidth="1"/>
    <col min="7" max="7" width="4.83203125" style="33" customWidth="1"/>
    <col min="8" max="8" width="5.6640625" style="33" customWidth="1"/>
    <col min="9" max="9" width="23.6640625" style="51" customWidth="1"/>
    <col min="10" max="10" width="6" style="33" customWidth="1"/>
    <col min="11" max="11" width="5.6640625" style="33" customWidth="1"/>
    <col min="12" max="12" width="17" style="51" customWidth="1"/>
    <col min="13" max="19" width="12" style="33" customWidth="1"/>
    <col min="20" max="20" width="10" style="33" customWidth="1"/>
    <col min="21" max="22" width="12" style="33" customWidth="1"/>
    <col min="23" max="23" width="12" style="56" customWidth="1"/>
    <col min="24" max="24" width="105.33203125" style="57" customWidth="1"/>
    <col min="25" max="25" width="16.33203125" style="33" customWidth="1"/>
    <col min="26" max="26" width="14.83203125" style="33" customWidth="1"/>
    <col min="27" max="27" width="15.1640625" style="33" customWidth="1"/>
    <col min="28" max="16384" width="12" style="33"/>
  </cols>
  <sheetData>
    <row r="1" spans="1:29" ht="42" customHeight="1" x14ac:dyDescent="0.2">
      <c r="A1" s="21" t="s">
        <v>67</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row>
    <row r="2" spans="1:29" ht="56.25" x14ac:dyDescent="0.2">
      <c r="A2" s="4" t="s">
        <v>55</v>
      </c>
      <c r="B2" s="4" t="s">
        <v>63</v>
      </c>
      <c r="C2" s="4" t="s">
        <v>3</v>
      </c>
      <c r="D2" s="4" t="s">
        <v>4</v>
      </c>
      <c r="E2" s="4" t="s">
        <v>5</v>
      </c>
      <c r="F2" s="4" t="s">
        <v>6</v>
      </c>
      <c r="G2" s="4" t="s">
        <v>56</v>
      </c>
      <c r="H2" s="5" t="s">
        <v>57</v>
      </c>
      <c r="I2" s="5" t="s">
        <v>58</v>
      </c>
      <c r="J2" s="5" t="s">
        <v>7</v>
      </c>
      <c r="K2" s="5" t="s">
        <v>8</v>
      </c>
      <c r="L2" s="10" t="s">
        <v>9</v>
      </c>
      <c r="M2" s="5" t="s">
        <v>59</v>
      </c>
      <c r="N2" s="5" t="s">
        <v>62</v>
      </c>
      <c r="O2" s="5" t="s">
        <v>10</v>
      </c>
      <c r="P2" s="5" t="s">
        <v>11</v>
      </c>
      <c r="Q2" s="5" t="s">
        <v>12</v>
      </c>
      <c r="R2" s="6" t="s">
        <v>13</v>
      </c>
      <c r="S2" s="7" t="s">
        <v>14</v>
      </c>
      <c r="T2" s="5" t="s">
        <v>15</v>
      </c>
      <c r="U2" s="5" t="s">
        <v>16</v>
      </c>
      <c r="V2" s="5" t="s">
        <v>17</v>
      </c>
      <c r="W2" s="11" t="s">
        <v>18</v>
      </c>
      <c r="X2" s="9" t="s">
        <v>19</v>
      </c>
      <c r="Y2" s="8" t="s">
        <v>20</v>
      </c>
      <c r="Z2" s="8" t="s">
        <v>60</v>
      </c>
      <c r="AA2" s="8" t="s">
        <v>21</v>
      </c>
      <c r="AB2" s="7" t="s">
        <v>61</v>
      </c>
      <c r="AC2" s="7" t="s">
        <v>22</v>
      </c>
    </row>
    <row r="3" spans="1:29" ht="33.75" x14ac:dyDescent="0.2">
      <c r="A3" s="34">
        <v>1001</v>
      </c>
      <c r="B3" s="59" t="s">
        <v>68</v>
      </c>
      <c r="C3" s="34">
        <v>1</v>
      </c>
      <c r="D3" s="34" t="s">
        <v>1324</v>
      </c>
      <c r="E3" s="34" t="s">
        <v>1325</v>
      </c>
      <c r="F3" s="34"/>
      <c r="G3" s="34"/>
      <c r="H3" s="34"/>
      <c r="I3" s="35" t="s">
        <v>1326</v>
      </c>
      <c r="J3" s="34"/>
      <c r="K3" s="34">
        <v>1</v>
      </c>
      <c r="L3" s="35" t="s">
        <v>1327</v>
      </c>
      <c r="M3" s="34" t="s">
        <v>244</v>
      </c>
      <c r="N3" s="34" t="s">
        <v>132</v>
      </c>
      <c r="O3" s="34" t="s">
        <v>104</v>
      </c>
      <c r="P3" s="34" t="s">
        <v>133</v>
      </c>
      <c r="Q3" s="34">
        <v>2016</v>
      </c>
      <c r="R3" s="34" t="s">
        <v>1328</v>
      </c>
      <c r="S3" s="34"/>
      <c r="T3" s="34"/>
      <c r="U3" s="34">
        <v>67.5</v>
      </c>
      <c r="V3" s="36">
        <v>0.96430000000000005</v>
      </c>
      <c r="W3" s="14" t="s">
        <v>1329</v>
      </c>
      <c r="X3" s="18" t="s">
        <v>1330</v>
      </c>
      <c r="Y3" s="37">
        <v>1020381</v>
      </c>
      <c r="Z3" s="37">
        <v>1020381</v>
      </c>
      <c r="AA3" s="37">
        <v>207987.96</v>
      </c>
      <c r="AB3" s="38">
        <f>AA3/Y3</f>
        <v>0.20383362685114678</v>
      </c>
      <c r="AC3" s="38">
        <f>AA3/Z3</f>
        <v>0.20383362685114678</v>
      </c>
    </row>
    <row r="4" spans="1:29" x14ac:dyDescent="0.2">
      <c r="A4" s="39">
        <v>1001</v>
      </c>
      <c r="B4" s="59" t="s">
        <v>69</v>
      </c>
      <c r="C4" s="39">
        <v>1</v>
      </c>
      <c r="D4" s="39" t="s">
        <v>1331</v>
      </c>
      <c r="E4" s="39" t="s">
        <v>1325</v>
      </c>
      <c r="F4" s="39"/>
      <c r="G4" s="39"/>
      <c r="H4" s="39"/>
      <c r="I4" s="40" t="s">
        <v>1326</v>
      </c>
      <c r="J4" s="39"/>
      <c r="K4" s="39">
        <v>1</v>
      </c>
      <c r="L4" s="40" t="s">
        <v>1332</v>
      </c>
      <c r="M4" s="39" t="s">
        <v>131</v>
      </c>
      <c r="N4" s="39" t="s">
        <v>132</v>
      </c>
      <c r="O4" s="39" t="s">
        <v>104</v>
      </c>
      <c r="P4" s="39" t="s">
        <v>133</v>
      </c>
      <c r="Q4" s="39">
        <v>2016</v>
      </c>
      <c r="R4" s="39" t="s">
        <v>105</v>
      </c>
      <c r="S4" s="39"/>
      <c r="T4" s="39"/>
      <c r="U4" s="39">
        <v>0</v>
      </c>
      <c r="V4" s="41">
        <v>0</v>
      </c>
      <c r="W4" s="14" t="s">
        <v>1333</v>
      </c>
      <c r="X4" s="18" t="s">
        <v>1334</v>
      </c>
      <c r="Y4" s="42"/>
      <c r="Z4" s="42"/>
      <c r="AA4" s="42"/>
      <c r="AB4" s="43"/>
      <c r="AC4" s="43"/>
    </row>
    <row r="5" spans="1:29" x14ac:dyDescent="0.2">
      <c r="A5" s="39"/>
      <c r="B5" s="39"/>
      <c r="C5" s="39"/>
      <c r="D5" s="39"/>
      <c r="E5" s="39"/>
      <c r="F5" s="39"/>
      <c r="G5" s="39"/>
      <c r="H5" s="39"/>
      <c r="I5" s="40"/>
      <c r="J5" s="39"/>
      <c r="K5" s="39"/>
      <c r="L5" s="40"/>
      <c r="M5" s="39"/>
      <c r="N5" s="39"/>
      <c r="O5" s="39"/>
      <c r="P5" s="39"/>
      <c r="Q5" s="39"/>
      <c r="R5" s="39"/>
      <c r="S5" s="39"/>
      <c r="T5" s="39"/>
      <c r="U5" s="39"/>
      <c r="V5" s="41"/>
      <c r="W5" s="44"/>
      <c r="X5" s="45"/>
      <c r="Y5" s="42"/>
      <c r="Z5" s="42"/>
      <c r="AA5" s="42"/>
      <c r="AB5" s="43"/>
      <c r="AC5" s="43"/>
    </row>
    <row r="6" spans="1:29" ht="33.75" x14ac:dyDescent="0.2">
      <c r="A6" s="39">
        <v>1035</v>
      </c>
      <c r="B6" s="59" t="s">
        <v>70</v>
      </c>
      <c r="C6" s="39">
        <v>1</v>
      </c>
      <c r="D6" s="39" t="s">
        <v>1335</v>
      </c>
      <c r="E6" s="39" t="s">
        <v>1336</v>
      </c>
      <c r="F6" s="39"/>
      <c r="G6" s="39"/>
      <c r="H6" s="39"/>
      <c r="I6" s="40" t="s">
        <v>1337</v>
      </c>
      <c r="J6" s="39"/>
      <c r="K6" s="39">
        <v>34</v>
      </c>
      <c r="L6" s="40" t="s">
        <v>1338</v>
      </c>
      <c r="M6" s="39" t="s">
        <v>266</v>
      </c>
      <c r="N6" s="39" t="s">
        <v>142</v>
      </c>
      <c r="O6" s="39" t="s">
        <v>104</v>
      </c>
      <c r="P6" s="39" t="s">
        <v>133</v>
      </c>
      <c r="Q6" s="39">
        <v>2016</v>
      </c>
      <c r="R6" s="39" t="s">
        <v>106</v>
      </c>
      <c r="S6" s="39"/>
      <c r="T6" s="39"/>
      <c r="U6" s="39">
        <v>1.67</v>
      </c>
      <c r="V6" s="41">
        <v>8.3499999999999991E-2</v>
      </c>
      <c r="W6" s="14" t="s">
        <v>1339</v>
      </c>
      <c r="X6" s="18" t="s">
        <v>1340</v>
      </c>
      <c r="Y6" s="37">
        <v>6906663</v>
      </c>
      <c r="Z6" s="37">
        <v>7170240</v>
      </c>
      <c r="AA6" s="37">
        <v>1525047.87</v>
      </c>
      <c r="AB6" s="43">
        <f t="shared" ref="AB6:AB61" si="0">AA6/Y6</f>
        <v>0.22080820651014826</v>
      </c>
      <c r="AC6" s="43">
        <f t="shared" ref="AC6:AC61" si="1">AA6/Z6</f>
        <v>0.21269132832373813</v>
      </c>
    </row>
    <row r="7" spans="1:29" ht="22.5" x14ac:dyDescent="0.2">
      <c r="A7" s="39">
        <v>1035</v>
      </c>
      <c r="B7" s="59" t="s">
        <v>71</v>
      </c>
      <c r="C7" s="39">
        <v>1</v>
      </c>
      <c r="D7" s="39" t="s">
        <v>1341</v>
      </c>
      <c r="E7" s="39" t="s">
        <v>1336</v>
      </c>
      <c r="F7" s="39"/>
      <c r="G7" s="39"/>
      <c r="H7" s="39"/>
      <c r="I7" s="40" t="s">
        <v>1337</v>
      </c>
      <c r="J7" s="39"/>
      <c r="K7" s="39">
        <v>34</v>
      </c>
      <c r="L7" s="40" t="s">
        <v>1342</v>
      </c>
      <c r="M7" s="39">
        <v>0</v>
      </c>
      <c r="N7" s="39" t="s">
        <v>142</v>
      </c>
      <c r="O7" s="39" t="s">
        <v>104</v>
      </c>
      <c r="P7" s="39" t="s">
        <v>133</v>
      </c>
      <c r="Q7" s="39">
        <v>2016</v>
      </c>
      <c r="R7" s="39" t="s">
        <v>107</v>
      </c>
      <c r="S7" s="39"/>
      <c r="T7" s="39"/>
      <c r="U7" s="39">
        <v>97.71</v>
      </c>
      <c r="V7" s="41">
        <v>1.0506</v>
      </c>
      <c r="W7" s="14" t="s">
        <v>1343</v>
      </c>
      <c r="X7" s="18" t="s">
        <v>1344</v>
      </c>
      <c r="Y7" s="42"/>
      <c r="Z7" s="42"/>
      <c r="AA7" s="42"/>
      <c r="AB7" s="43"/>
      <c r="AC7" s="43"/>
    </row>
    <row r="8" spans="1:29" ht="22.5" x14ac:dyDescent="0.2">
      <c r="A8" s="39">
        <v>1035</v>
      </c>
      <c r="B8" s="59" t="s">
        <v>72</v>
      </c>
      <c r="C8" s="39">
        <v>1</v>
      </c>
      <c r="D8" s="39" t="s">
        <v>1345</v>
      </c>
      <c r="E8" s="39" t="s">
        <v>1336</v>
      </c>
      <c r="F8" s="39"/>
      <c r="G8" s="39"/>
      <c r="H8" s="39"/>
      <c r="I8" s="40" t="s">
        <v>1337</v>
      </c>
      <c r="J8" s="39"/>
      <c r="K8" s="39">
        <v>34</v>
      </c>
      <c r="L8" s="40" t="s">
        <v>1346</v>
      </c>
      <c r="M8" s="39" t="s">
        <v>244</v>
      </c>
      <c r="N8" s="39" t="s">
        <v>142</v>
      </c>
      <c r="O8" s="39" t="s">
        <v>104</v>
      </c>
      <c r="P8" s="39" t="s">
        <v>133</v>
      </c>
      <c r="Q8" s="39">
        <v>2016</v>
      </c>
      <c r="R8" s="39" t="s">
        <v>108</v>
      </c>
      <c r="S8" s="39"/>
      <c r="T8" s="39"/>
      <c r="U8" s="39">
        <v>92.11</v>
      </c>
      <c r="V8" s="41">
        <v>1.0234000000000001</v>
      </c>
      <c r="W8" s="14" t="s">
        <v>1347</v>
      </c>
      <c r="X8" s="18" t="s">
        <v>1348</v>
      </c>
      <c r="Y8" s="42"/>
      <c r="Z8" s="42"/>
      <c r="AA8" s="42"/>
      <c r="AB8" s="43"/>
      <c r="AC8" s="43"/>
    </row>
    <row r="9" spans="1:29" ht="22.5" x14ac:dyDescent="0.2">
      <c r="A9" s="39">
        <v>1035</v>
      </c>
      <c r="B9" s="59" t="s">
        <v>73</v>
      </c>
      <c r="C9" s="39">
        <v>1</v>
      </c>
      <c r="D9" s="39" t="s">
        <v>1349</v>
      </c>
      <c r="E9" s="39" t="s">
        <v>1336</v>
      </c>
      <c r="F9" s="39"/>
      <c r="G9" s="39"/>
      <c r="H9" s="39"/>
      <c r="I9" s="40" t="s">
        <v>1337</v>
      </c>
      <c r="J9" s="39"/>
      <c r="K9" s="39">
        <v>34</v>
      </c>
      <c r="L9" s="40" t="s">
        <v>1350</v>
      </c>
      <c r="M9" s="39" t="s">
        <v>131</v>
      </c>
      <c r="N9" s="39" t="s">
        <v>142</v>
      </c>
      <c r="O9" s="39" t="s">
        <v>104</v>
      </c>
      <c r="P9" s="39" t="s">
        <v>133</v>
      </c>
      <c r="Q9" s="39">
        <v>2016</v>
      </c>
      <c r="R9" s="39" t="s">
        <v>109</v>
      </c>
      <c r="S9" s="39"/>
      <c r="T9" s="39"/>
      <c r="U9" s="39">
        <v>6262</v>
      </c>
      <c r="V9" s="41">
        <v>1.7890999999999999</v>
      </c>
      <c r="W9" s="14" t="s">
        <v>1351</v>
      </c>
      <c r="X9" s="18" t="s">
        <v>1352</v>
      </c>
      <c r="Y9" s="42"/>
      <c r="Z9" s="42"/>
      <c r="AA9" s="42"/>
      <c r="AB9" s="43"/>
      <c r="AC9" s="43"/>
    </row>
    <row r="10" spans="1:29" ht="22.5" x14ac:dyDescent="0.2">
      <c r="A10" s="39">
        <v>1035</v>
      </c>
      <c r="B10" s="59" t="s">
        <v>74</v>
      </c>
      <c r="C10" s="39">
        <v>1</v>
      </c>
      <c r="D10" s="39" t="s">
        <v>1353</v>
      </c>
      <c r="E10" s="39" t="s">
        <v>1336</v>
      </c>
      <c r="F10" s="39"/>
      <c r="G10" s="39"/>
      <c r="H10" s="39"/>
      <c r="I10" s="40" t="s">
        <v>1337</v>
      </c>
      <c r="J10" s="39"/>
      <c r="K10" s="39">
        <v>34</v>
      </c>
      <c r="L10" s="40" t="s">
        <v>1354</v>
      </c>
      <c r="M10" s="39" t="s">
        <v>131</v>
      </c>
      <c r="N10" s="39" t="s">
        <v>142</v>
      </c>
      <c r="O10" s="39" t="s">
        <v>104</v>
      </c>
      <c r="P10" s="39" t="s">
        <v>133</v>
      </c>
      <c r="Q10" s="39">
        <v>2016</v>
      </c>
      <c r="R10" s="39" t="s">
        <v>110</v>
      </c>
      <c r="S10" s="39"/>
      <c r="T10" s="39"/>
      <c r="U10" s="39">
        <v>0</v>
      </c>
      <c r="V10" s="41">
        <v>0</v>
      </c>
      <c r="W10" s="14" t="s">
        <v>1355</v>
      </c>
      <c r="X10" s="18" t="s">
        <v>1356</v>
      </c>
      <c r="Y10" s="42"/>
      <c r="Z10" s="42"/>
      <c r="AA10" s="42"/>
      <c r="AB10" s="43"/>
      <c r="AC10" s="43"/>
    </row>
    <row r="11" spans="1:29" x14ac:dyDescent="0.2">
      <c r="A11" s="39"/>
      <c r="B11" s="39"/>
      <c r="C11" s="39"/>
      <c r="D11" s="39"/>
      <c r="E11" s="39"/>
      <c r="F11" s="39"/>
      <c r="G11" s="39"/>
      <c r="H11" s="39"/>
      <c r="I11" s="40"/>
      <c r="J11" s="39"/>
      <c r="K11" s="39"/>
      <c r="L11" s="40"/>
      <c r="M11" s="39"/>
      <c r="N11" s="39"/>
      <c r="O11" s="39"/>
      <c r="P11" s="39"/>
      <c r="Q11" s="39"/>
      <c r="R11" s="39"/>
      <c r="S11" s="39"/>
      <c r="T11" s="39"/>
      <c r="U11" s="39"/>
      <c r="V11" s="41"/>
      <c r="W11" s="44"/>
      <c r="X11" s="45"/>
      <c r="Y11" s="42"/>
      <c r="Z11" s="42"/>
      <c r="AA11" s="42"/>
      <c r="AB11" s="43"/>
      <c r="AC11" s="43"/>
    </row>
    <row r="12" spans="1:29" ht="33.75" x14ac:dyDescent="0.2">
      <c r="A12" s="17">
        <v>1036</v>
      </c>
      <c r="B12" s="59" t="s">
        <v>75</v>
      </c>
      <c r="C12" s="39">
        <v>1</v>
      </c>
      <c r="D12" s="39" t="s">
        <v>1357</v>
      </c>
      <c r="E12" s="39" t="s">
        <v>1358</v>
      </c>
      <c r="F12" s="39"/>
      <c r="G12" s="39"/>
      <c r="H12" s="39"/>
      <c r="I12" s="40" t="s">
        <v>111</v>
      </c>
      <c r="J12" s="39"/>
      <c r="K12" s="39">
        <v>36</v>
      </c>
      <c r="L12" s="40" t="s">
        <v>1359</v>
      </c>
      <c r="M12" s="39" t="s">
        <v>244</v>
      </c>
      <c r="N12" s="39" t="s">
        <v>142</v>
      </c>
      <c r="O12" s="39" t="s">
        <v>104</v>
      </c>
      <c r="P12" s="39" t="s">
        <v>133</v>
      </c>
      <c r="Q12" s="39">
        <v>2016</v>
      </c>
      <c r="R12" s="39" t="s">
        <v>112</v>
      </c>
      <c r="S12" s="39"/>
      <c r="T12" s="39"/>
      <c r="U12" s="39">
        <v>220</v>
      </c>
      <c r="V12" s="41">
        <v>2.4443999999999999</v>
      </c>
      <c r="W12" s="14" t="s">
        <v>1360</v>
      </c>
      <c r="X12" s="18" t="s">
        <v>1361</v>
      </c>
      <c r="Y12" s="37">
        <v>5222431</v>
      </c>
      <c r="Z12" s="37">
        <v>6022431</v>
      </c>
      <c r="AA12" s="37">
        <v>1316263.6399999999</v>
      </c>
      <c r="AB12" s="43">
        <f t="shared" si="0"/>
        <v>0.25204040800156091</v>
      </c>
      <c r="AC12" s="43">
        <f t="shared" si="1"/>
        <v>0.21856018607768191</v>
      </c>
    </row>
    <row r="13" spans="1:29" ht="58.5" customHeight="1" x14ac:dyDescent="0.2">
      <c r="A13" s="39">
        <v>1036</v>
      </c>
      <c r="B13" s="59" t="s">
        <v>76</v>
      </c>
      <c r="C13" s="39">
        <v>1</v>
      </c>
      <c r="D13" s="39" t="s">
        <v>1362</v>
      </c>
      <c r="E13" s="39" t="s">
        <v>1363</v>
      </c>
      <c r="F13" s="39"/>
      <c r="G13" s="39"/>
      <c r="H13" s="39"/>
      <c r="I13" s="40" t="s">
        <v>111</v>
      </c>
      <c r="J13" s="39"/>
      <c r="K13" s="39">
        <v>35</v>
      </c>
      <c r="L13" s="40" t="s">
        <v>1364</v>
      </c>
      <c r="M13" s="39" t="s">
        <v>244</v>
      </c>
      <c r="N13" s="39" t="s">
        <v>142</v>
      </c>
      <c r="O13" s="39" t="s">
        <v>104</v>
      </c>
      <c r="P13" s="39" t="s">
        <v>133</v>
      </c>
      <c r="Q13" s="39">
        <v>2016</v>
      </c>
      <c r="R13" s="39" t="s">
        <v>113</v>
      </c>
      <c r="S13" s="39"/>
      <c r="T13" s="39"/>
      <c r="U13" s="39">
        <v>100</v>
      </c>
      <c r="V13" s="41">
        <v>1.1111</v>
      </c>
      <c r="W13" s="20" t="s">
        <v>1365</v>
      </c>
      <c r="X13" s="18" t="s">
        <v>1366</v>
      </c>
      <c r="Y13" s="42"/>
      <c r="Z13" s="42"/>
      <c r="AA13" s="42"/>
      <c r="AB13" s="43"/>
      <c r="AC13" s="43"/>
    </row>
    <row r="14" spans="1:29" ht="22.5" x14ac:dyDescent="0.2">
      <c r="A14" s="39">
        <v>1036</v>
      </c>
      <c r="B14" s="59" t="s">
        <v>77</v>
      </c>
      <c r="C14" s="39">
        <v>1</v>
      </c>
      <c r="D14" s="39" t="s">
        <v>1367</v>
      </c>
      <c r="E14" s="39" t="s">
        <v>1363</v>
      </c>
      <c r="F14" s="39"/>
      <c r="G14" s="39"/>
      <c r="H14" s="39"/>
      <c r="I14" s="40" t="s">
        <v>111</v>
      </c>
      <c r="J14" s="39"/>
      <c r="K14" s="39">
        <v>35</v>
      </c>
      <c r="L14" s="40" t="s">
        <v>1368</v>
      </c>
      <c r="M14" s="39" t="s">
        <v>244</v>
      </c>
      <c r="N14" s="39" t="s">
        <v>142</v>
      </c>
      <c r="O14" s="39" t="s">
        <v>104</v>
      </c>
      <c r="P14" s="39" t="s">
        <v>133</v>
      </c>
      <c r="Q14" s="39">
        <v>2016</v>
      </c>
      <c r="R14" s="39" t="s">
        <v>114</v>
      </c>
      <c r="S14" s="39"/>
      <c r="T14" s="39"/>
      <c r="U14" s="39">
        <v>1.72</v>
      </c>
      <c r="V14" s="41">
        <v>5.7300000000000004E-2</v>
      </c>
      <c r="W14" s="14" t="s">
        <v>1369</v>
      </c>
      <c r="X14" s="18" t="s">
        <v>1370</v>
      </c>
      <c r="Y14" s="42"/>
      <c r="Z14" s="42"/>
      <c r="AA14" s="42"/>
      <c r="AB14" s="43"/>
      <c r="AC14" s="43"/>
    </row>
    <row r="15" spans="1:29" ht="33.75" x14ac:dyDescent="0.2">
      <c r="A15" s="39">
        <v>1036</v>
      </c>
      <c r="B15" s="59" t="s">
        <v>78</v>
      </c>
      <c r="C15" s="39">
        <v>1</v>
      </c>
      <c r="D15" s="39" t="s">
        <v>1371</v>
      </c>
      <c r="E15" s="39" t="s">
        <v>1363</v>
      </c>
      <c r="F15" s="39"/>
      <c r="G15" s="39"/>
      <c r="H15" s="39"/>
      <c r="I15" s="40" t="s">
        <v>111</v>
      </c>
      <c r="J15" s="39"/>
      <c r="K15" s="39">
        <v>35</v>
      </c>
      <c r="L15" s="40">
        <v>0</v>
      </c>
      <c r="M15" s="39" t="s">
        <v>244</v>
      </c>
      <c r="N15" s="39" t="s">
        <v>142</v>
      </c>
      <c r="O15" s="39" t="s">
        <v>104</v>
      </c>
      <c r="P15" s="39" t="s">
        <v>133</v>
      </c>
      <c r="Q15" s="39">
        <v>2016</v>
      </c>
      <c r="R15" s="39" t="s">
        <v>115</v>
      </c>
      <c r="S15" s="39"/>
      <c r="T15" s="39"/>
      <c r="U15" s="39">
        <v>0</v>
      </c>
      <c r="V15" s="41">
        <v>0</v>
      </c>
      <c r="W15" s="14" t="s">
        <v>1372</v>
      </c>
      <c r="X15" s="18" t="s">
        <v>1373</v>
      </c>
      <c r="Y15" s="42"/>
      <c r="Z15" s="42"/>
      <c r="AA15" s="42"/>
      <c r="AB15" s="43"/>
      <c r="AC15" s="43"/>
    </row>
    <row r="16" spans="1:29" ht="33.75" x14ac:dyDescent="0.2">
      <c r="A16" s="39">
        <v>1036</v>
      </c>
      <c r="B16" s="59" t="s">
        <v>79</v>
      </c>
      <c r="C16" s="39">
        <v>1</v>
      </c>
      <c r="D16" s="39" t="s">
        <v>1374</v>
      </c>
      <c r="E16" s="39" t="s">
        <v>1363</v>
      </c>
      <c r="F16" s="39"/>
      <c r="G16" s="39"/>
      <c r="H16" s="39"/>
      <c r="I16" s="40" t="s">
        <v>111</v>
      </c>
      <c r="J16" s="39"/>
      <c r="K16" s="39">
        <v>35</v>
      </c>
      <c r="L16" s="40">
        <v>0</v>
      </c>
      <c r="M16" s="39" t="s">
        <v>244</v>
      </c>
      <c r="N16" s="39" t="s">
        <v>142</v>
      </c>
      <c r="O16" s="39" t="s">
        <v>104</v>
      </c>
      <c r="P16" s="39" t="s">
        <v>133</v>
      </c>
      <c r="Q16" s="39">
        <v>2016</v>
      </c>
      <c r="R16" s="39" t="s">
        <v>116</v>
      </c>
      <c r="S16" s="39"/>
      <c r="T16" s="39"/>
      <c r="U16" s="39">
        <v>86.87</v>
      </c>
      <c r="V16" s="41">
        <v>0.96519999999999995</v>
      </c>
      <c r="W16" s="14" t="s">
        <v>1375</v>
      </c>
      <c r="X16" s="18" t="s">
        <v>1376</v>
      </c>
      <c r="Y16" s="42"/>
      <c r="Z16" s="42"/>
      <c r="AA16" s="42"/>
      <c r="AB16" s="43"/>
      <c r="AC16" s="43"/>
    </row>
    <row r="17" spans="1:29" x14ac:dyDescent="0.2">
      <c r="A17" s="39"/>
      <c r="B17" s="39"/>
      <c r="C17" s="39"/>
      <c r="D17" s="39"/>
      <c r="E17" s="39"/>
      <c r="F17" s="39"/>
      <c r="G17" s="39"/>
      <c r="H17" s="39"/>
      <c r="I17" s="40"/>
      <c r="J17" s="39"/>
      <c r="K17" s="39"/>
      <c r="L17" s="40"/>
      <c r="M17" s="39"/>
      <c r="N17" s="39"/>
      <c r="O17" s="39"/>
      <c r="P17" s="39"/>
      <c r="Q17" s="39"/>
      <c r="R17" s="39"/>
      <c r="S17" s="39"/>
      <c r="T17" s="39"/>
      <c r="U17" s="39"/>
      <c r="V17" s="41"/>
      <c r="W17" s="44"/>
      <c r="X17" s="45"/>
      <c r="Y17" s="42"/>
      <c r="Z17" s="42"/>
      <c r="AA17" s="42"/>
      <c r="AB17" s="43"/>
      <c r="AC17" s="43"/>
    </row>
    <row r="18" spans="1:29" ht="33.75" x14ac:dyDescent="0.2">
      <c r="A18" s="39">
        <v>1037</v>
      </c>
      <c r="B18" s="59" t="s">
        <v>80</v>
      </c>
      <c r="C18" s="39">
        <v>1</v>
      </c>
      <c r="D18" s="39" t="s">
        <v>1357</v>
      </c>
      <c r="E18" s="39" t="s">
        <v>1358</v>
      </c>
      <c r="F18" s="39"/>
      <c r="G18" s="39"/>
      <c r="H18" s="39"/>
      <c r="I18" s="40" t="s">
        <v>1377</v>
      </c>
      <c r="J18" s="39"/>
      <c r="K18" s="39">
        <v>36</v>
      </c>
      <c r="L18" s="40" t="s">
        <v>1359</v>
      </c>
      <c r="M18" s="39" t="s">
        <v>244</v>
      </c>
      <c r="N18" s="39" t="s">
        <v>142</v>
      </c>
      <c r="O18" s="39" t="s">
        <v>104</v>
      </c>
      <c r="P18" s="39" t="s">
        <v>133</v>
      </c>
      <c r="Q18" s="39">
        <v>2016</v>
      </c>
      <c r="R18" s="39" t="s">
        <v>112</v>
      </c>
      <c r="S18" s="39"/>
      <c r="T18" s="39"/>
      <c r="U18" s="39">
        <v>220</v>
      </c>
      <c r="V18" s="41">
        <v>2.4443999999999999</v>
      </c>
      <c r="W18" s="14" t="s">
        <v>1378</v>
      </c>
      <c r="X18" s="18" t="s">
        <v>1379</v>
      </c>
      <c r="Y18" s="37">
        <v>3518471</v>
      </c>
      <c r="Z18" s="37">
        <v>3518471</v>
      </c>
      <c r="AA18" s="37">
        <v>746698.44</v>
      </c>
      <c r="AB18" s="43">
        <f t="shared" si="0"/>
        <v>0.2122224227512462</v>
      </c>
      <c r="AC18" s="43">
        <f t="shared" si="1"/>
        <v>0.2122224227512462</v>
      </c>
    </row>
    <row r="19" spans="1:29" ht="33.75" x14ac:dyDescent="0.2">
      <c r="A19" s="39">
        <v>1037</v>
      </c>
      <c r="B19" s="59" t="s">
        <v>81</v>
      </c>
      <c r="C19" s="39">
        <v>1</v>
      </c>
      <c r="D19" s="39" t="s">
        <v>1380</v>
      </c>
      <c r="E19" s="39" t="s">
        <v>1358</v>
      </c>
      <c r="F19" s="39"/>
      <c r="G19" s="39"/>
      <c r="H19" s="39"/>
      <c r="I19" s="40" t="s">
        <v>1377</v>
      </c>
      <c r="J19" s="39"/>
      <c r="K19" s="39">
        <v>36</v>
      </c>
      <c r="L19" s="40" t="s">
        <v>1381</v>
      </c>
      <c r="M19" s="39" t="s">
        <v>131</v>
      </c>
      <c r="N19" s="39" t="s">
        <v>142</v>
      </c>
      <c r="O19" s="39" t="s">
        <v>104</v>
      </c>
      <c r="P19" s="39" t="s">
        <v>133</v>
      </c>
      <c r="Q19" s="39">
        <v>2016</v>
      </c>
      <c r="R19" s="39" t="s">
        <v>117</v>
      </c>
      <c r="S19" s="39"/>
      <c r="T19" s="39"/>
      <c r="U19" s="39">
        <v>84</v>
      </c>
      <c r="V19" s="41">
        <v>0.16670000000000001</v>
      </c>
      <c r="W19" s="14" t="s">
        <v>1382</v>
      </c>
      <c r="X19" s="18" t="s">
        <v>1379</v>
      </c>
      <c r="Y19" s="42"/>
      <c r="Z19" s="42"/>
      <c r="AA19" s="42"/>
      <c r="AB19" s="43"/>
      <c r="AC19" s="43"/>
    </row>
    <row r="20" spans="1:29" ht="22.5" x14ac:dyDescent="0.2">
      <c r="A20" s="39">
        <v>1037</v>
      </c>
      <c r="B20" s="59" t="s">
        <v>82</v>
      </c>
      <c r="C20" s="39">
        <v>1</v>
      </c>
      <c r="D20" s="39" t="s">
        <v>1383</v>
      </c>
      <c r="E20" s="39" t="s">
        <v>1358</v>
      </c>
      <c r="F20" s="39"/>
      <c r="G20" s="39"/>
      <c r="H20" s="39"/>
      <c r="I20" s="40" t="s">
        <v>1377</v>
      </c>
      <c r="J20" s="39"/>
      <c r="K20" s="39">
        <v>36</v>
      </c>
      <c r="L20" s="40" t="s">
        <v>1384</v>
      </c>
      <c r="M20" s="39" t="s">
        <v>131</v>
      </c>
      <c r="N20" s="39" t="s">
        <v>142</v>
      </c>
      <c r="O20" s="39" t="s">
        <v>104</v>
      </c>
      <c r="P20" s="39" t="s">
        <v>133</v>
      </c>
      <c r="Q20" s="39">
        <v>2016</v>
      </c>
      <c r="R20" s="39" t="s">
        <v>118</v>
      </c>
      <c r="S20" s="39"/>
      <c r="T20" s="39"/>
      <c r="U20" s="39">
        <v>12</v>
      </c>
      <c r="V20" s="41">
        <v>0</v>
      </c>
      <c r="W20" s="14" t="s">
        <v>1385</v>
      </c>
      <c r="X20" s="18" t="s">
        <v>1386</v>
      </c>
      <c r="Y20" s="42"/>
      <c r="Z20" s="42"/>
      <c r="AA20" s="42"/>
      <c r="AB20" s="43"/>
      <c r="AC20" s="43"/>
    </row>
    <row r="21" spans="1:29" x14ac:dyDescent="0.2">
      <c r="A21" s="39"/>
      <c r="B21" s="39"/>
      <c r="C21" s="39"/>
      <c r="D21" s="39"/>
      <c r="E21" s="39"/>
      <c r="F21" s="39"/>
      <c r="G21" s="39"/>
      <c r="H21" s="39"/>
      <c r="I21" s="40"/>
      <c r="J21" s="39"/>
      <c r="K21" s="39"/>
      <c r="L21" s="40"/>
      <c r="M21" s="39"/>
      <c r="N21" s="39"/>
      <c r="O21" s="39"/>
      <c r="P21" s="39"/>
      <c r="Q21" s="39"/>
      <c r="R21" s="39"/>
      <c r="S21" s="39"/>
      <c r="T21" s="39"/>
      <c r="U21" s="39"/>
      <c r="V21" s="41"/>
      <c r="W21" s="44"/>
      <c r="X21" s="45"/>
      <c r="Y21" s="42"/>
      <c r="Z21" s="42"/>
      <c r="AA21" s="42"/>
      <c r="AB21" s="43"/>
      <c r="AC21" s="43"/>
    </row>
    <row r="22" spans="1:29" ht="22.5" x14ac:dyDescent="0.2">
      <c r="A22" s="39">
        <v>1038</v>
      </c>
      <c r="B22" s="59" t="s">
        <v>83</v>
      </c>
      <c r="C22" s="39">
        <v>1</v>
      </c>
      <c r="D22" s="39" t="s">
        <v>1387</v>
      </c>
      <c r="E22" s="39" t="s">
        <v>1388</v>
      </c>
      <c r="F22" s="39"/>
      <c r="G22" s="39"/>
      <c r="H22" s="39"/>
      <c r="I22" s="40" t="s">
        <v>1389</v>
      </c>
      <c r="J22" s="39"/>
      <c r="K22" s="39">
        <v>37</v>
      </c>
      <c r="L22" s="40" t="s">
        <v>1390</v>
      </c>
      <c r="M22" s="39" t="s">
        <v>244</v>
      </c>
      <c r="N22" s="39" t="s">
        <v>142</v>
      </c>
      <c r="O22" s="39" t="s">
        <v>104</v>
      </c>
      <c r="P22" s="39" t="s">
        <v>133</v>
      </c>
      <c r="Q22" s="39">
        <v>2016</v>
      </c>
      <c r="R22" s="39" t="s">
        <v>119</v>
      </c>
      <c r="S22" s="39"/>
      <c r="T22" s="39"/>
      <c r="U22" s="39">
        <v>90</v>
      </c>
      <c r="V22" s="41">
        <v>1.125</v>
      </c>
      <c r="W22" s="14" t="s">
        <v>1391</v>
      </c>
      <c r="X22" s="18" t="s">
        <v>1392</v>
      </c>
      <c r="Y22" s="37">
        <v>2320490</v>
      </c>
      <c r="Z22" s="37">
        <v>2320490</v>
      </c>
      <c r="AA22" s="37">
        <v>497507.59</v>
      </c>
      <c r="AB22" s="43">
        <f t="shared" si="0"/>
        <v>0.2143976444630229</v>
      </c>
      <c r="AC22" s="43">
        <f t="shared" si="1"/>
        <v>0.2143976444630229</v>
      </c>
    </row>
    <row r="23" spans="1:29" ht="22.5" x14ac:dyDescent="0.2">
      <c r="A23" s="39">
        <v>1038</v>
      </c>
      <c r="B23" s="59" t="s">
        <v>84</v>
      </c>
      <c r="C23" s="39">
        <v>1</v>
      </c>
      <c r="D23" s="39" t="s">
        <v>1393</v>
      </c>
      <c r="E23" s="39" t="s">
        <v>1388</v>
      </c>
      <c r="F23" s="39"/>
      <c r="G23" s="39"/>
      <c r="H23" s="39"/>
      <c r="I23" s="40" t="s">
        <v>1389</v>
      </c>
      <c r="J23" s="39"/>
      <c r="K23" s="39">
        <v>37</v>
      </c>
      <c r="L23" s="40" t="s">
        <v>1394</v>
      </c>
      <c r="M23" s="39" t="s">
        <v>244</v>
      </c>
      <c r="N23" s="39" t="s">
        <v>142</v>
      </c>
      <c r="O23" s="39" t="s">
        <v>104</v>
      </c>
      <c r="P23" s="39" t="s">
        <v>133</v>
      </c>
      <c r="Q23" s="39">
        <v>2016</v>
      </c>
      <c r="R23" s="39" t="s">
        <v>120</v>
      </c>
      <c r="S23" s="39"/>
      <c r="T23" s="39"/>
      <c r="U23" s="39">
        <v>57.08</v>
      </c>
      <c r="V23" s="41">
        <v>0.81540000000000001</v>
      </c>
      <c r="W23" s="14" t="s">
        <v>1395</v>
      </c>
      <c r="X23" s="18" t="s">
        <v>1396</v>
      </c>
      <c r="Y23" s="42"/>
      <c r="Z23" s="42"/>
      <c r="AA23" s="42"/>
      <c r="AB23" s="43"/>
      <c r="AC23" s="43"/>
    </row>
    <row r="24" spans="1:29" ht="22.5" x14ac:dyDescent="0.2">
      <c r="A24" s="39">
        <v>1038</v>
      </c>
      <c r="B24" s="59" t="s">
        <v>85</v>
      </c>
      <c r="C24" s="39">
        <v>1</v>
      </c>
      <c r="D24" s="39" t="s">
        <v>1397</v>
      </c>
      <c r="E24" s="39" t="s">
        <v>1388</v>
      </c>
      <c r="F24" s="39"/>
      <c r="G24" s="39"/>
      <c r="H24" s="39"/>
      <c r="I24" s="40" t="s">
        <v>1389</v>
      </c>
      <c r="J24" s="39"/>
      <c r="K24" s="39">
        <v>37</v>
      </c>
      <c r="L24" s="40" t="s">
        <v>1398</v>
      </c>
      <c r="M24" s="39" t="s">
        <v>244</v>
      </c>
      <c r="N24" s="39" t="s">
        <v>142</v>
      </c>
      <c r="O24" s="39" t="s">
        <v>104</v>
      </c>
      <c r="P24" s="39" t="s">
        <v>133</v>
      </c>
      <c r="Q24" s="39">
        <v>2016</v>
      </c>
      <c r="R24" s="39" t="s">
        <v>121</v>
      </c>
      <c r="S24" s="39"/>
      <c r="T24" s="39"/>
      <c r="U24" s="39">
        <v>100</v>
      </c>
      <c r="V24" s="41">
        <v>0</v>
      </c>
      <c r="W24" s="14" t="s">
        <v>1399</v>
      </c>
      <c r="X24" s="18" t="s">
        <v>1400</v>
      </c>
      <c r="Y24" s="42"/>
      <c r="Z24" s="42"/>
      <c r="AA24" s="42"/>
      <c r="AB24" s="43"/>
      <c r="AC24" s="43"/>
    </row>
    <row r="25" spans="1:29" ht="22.5" x14ac:dyDescent="0.2">
      <c r="A25" s="39">
        <v>1038</v>
      </c>
      <c r="B25" s="59" t="s">
        <v>86</v>
      </c>
      <c r="C25" s="39">
        <v>1</v>
      </c>
      <c r="D25" s="39" t="s">
        <v>1401</v>
      </c>
      <c r="E25" s="39" t="s">
        <v>1388</v>
      </c>
      <c r="F25" s="39"/>
      <c r="G25" s="39"/>
      <c r="H25" s="39"/>
      <c r="I25" s="40" t="s">
        <v>1389</v>
      </c>
      <c r="J25" s="39"/>
      <c r="K25" s="39">
        <v>37</v>
      </c>
      <c r="L25" s="40" t="s">
        <v>1402</v>
      </c>
      <c r="M25" s="39" t="s">
        <v>244</v>
      </c>
      <c r="N25" s="39" t="s">
        <v>142</v>
      </c>
      <c r="O25" s="39" t="s">
        <v>104</v>
      </c>
      <c r="P25" s="39" t="s">
        <v>133</v>
      </c>
      <c r="Q25" s="39">
        <v>2016</v>
      </c>
      <c r="R25" s="39" t="s">
        <v>122</v>
      </c>
      <c r="S25" s="39"/>
      <c r="T25" s="39"/>
      <c r="U25" s="39">
        <v>62.67</v>
      </c>
      <c r="V25" s="41">
        <v>0</v>
      </c>
      <c r="W25" s="14" t="s">
        <v>1403</v>
      </c>
      <c r="X25" s="18" t="s">
        <v>1404</v>
      </c>
      <c r="Y25" s="42"/>
      <c r="Z25" s="42"/>
      <c r="AA25" s="42"/>
      <c r="AB25" s="43"/>
      <c r="AC25" s="43"/>
    </row>
    <row r="26" spans="1:29" ht="22.5" x14ac:dyDescent="0.2">
      <c r="A26" s="39">
        <v>1038</v>
      </c>
      <c r="B26" s="59" t="s">
        <v>87</v>
      </c>
      <c r="C26" s="39">
        <v>1</v>
      </c>
      <c r="D26" s="39" t="s">
        <v>1405</v>
      </c>
      <c r="E26" s="39" t="s">
        <v>1388</v>
      </c>
      <c r="F26" s="39"/>
      <c r="G26" s="39"/>
      <c r="H26" s="39"/>
      <c r="I26" s="40" t="s">
        <v>1389</v>
      </c>
      <c r="J26" s="39"/>
      <c r="K26" s="39">
        <v>37</v>
      </c>
      <c r="L26" s="40" t="s">
        <v>1406</v>
      </c>
      <c r="M26" s="39" t="s">
        <v>244</v>
      </c>
      <c r="N26" s="39" t="s">
        <v>142</v>
      </c>
      <c r="O26" s="39" t="s">
        <v>104</v>
      </c>
      <c r="P26" s="39" t="s">
        <v>133</v>
      </c>
      <c r="Q26" s="39">
        <v>2016</v>
      </c>
      <c r="R26" s="39" t="s">
        <v>123</v>
      </c>
      <c r="S26" s="39"/>
      <c r="T26" s="39"/>
      <c r="U26" s="39">
        <v>40.35</v>
      </c>
      <c r="V26" s="41">
        <v>0.80700000000000005</v>
      </c>
      <c r="W26" s="14" t="s">
        <v>1407</v>
      </c>
      <c r="X26" s="18" t="s">
        <v>1408</v>
      </c>
      <c r="Y26" s="42"/>
      <c r="Z26" s="42"/>
      <c r="AA26" s="42"/>
      <c r="AB26" s="43"/>
      <c r="AC26" s="43"/>
    </row>
    <row r="27" spans="1:29" x14ac:dyDescent="0.2">
      <c r="A27" s="39"/>
      <c r="B27" s="39"/>
      <c r="C27" s="39"/>
      <c r="D27" s="39"/>
      <c r="E27" s="39"/>
      <c r="F27" s="39"/>
      <c r="G27" s="39"/>
      <c r="H27" s="39"/>
      <c r="I27" s="40"/>
      <c r="J27" s="39"/>
      <c r="K27" s="39"/>
      <c r="L27" s="40"/>
      <c r="M27" s="39"/>
      <c r="N27" s="39"/>
      <c r="O27" s="39"/>
      <c r="P27" s="39"/>
      <c r="Q27" s="39"/>
      <c r="R27" s="39"/>
      <c r="S27" s="39"/>
      <c r="T27" s="39"/>
      <c r="U27" s="39"/>
      <c r="V27" s="41"/>
      <c r="W27" s="44"/>
      <c r="X27" s="45"/>
      <c r="Y27" s="42"/>
      <c r="Z27" s="42"/>
      <c r="AA27" s="42"/>
      <c r="AB27" s="43"/>
      <c r="AC27" s="43"/>
    </row>
    <row r="28" spans="1:29" ht="22.5" x14ac:dyDescent="0.2">
      <c r="A28" s="39">
        <v>1040</v>
      </c>
      <c r="B28" s="59" t="s">
        <v>88</v>
      </c>
      <c r="C28" s="39">
        <v>1</v>
      </c>
      <c r="D28" s="39" t="s">
        <v>1409</v>
      </c>
      <c r="E28" s="39" t="s">
        <v>1410</v>
      </c>
      <c r="F28" s="39"/>
      <c r="G28" s="39"/>
      <c r="H28" s="39"/>
      <c r="I28" s="40" t="s">
        <v>1411</v>
      </c>
      <c r="J28" s="39"/>
      <c r="K28" s="39">
        <v>39</v>
      </c>
      <c r="L28" s="40" t="s">
        <v>1412</v>
      </c>
      <c r="M28" s="39" t="s">
        <v>266</v>
      </c>
      <c r="N28" s="39" t="s">
        <v>142</v>
      </c>
      <c r="O28" s="39" t="s">
        <v>104</v>
      </c>
      <c r="P28" s="39" t="s">
        <v>133</v>
      </c>
      <c r="Q28" s="39">
        <v>2016</v>
      </c>
      <c r="R28" s="39" t="s">
        <v>124</v>
      </c>
      <c r="S28" s="39"/>
      <c r="T28" s="39"/>
      <c r="U28" s="39">
        <v>-99.97</v>
      </c>
      <c r="V28" s="41">
        <v>0</v>
      </c>
      <c r="W28" s="14" t="s">
        <v>1413</v>
      </c>
      <c r="X28" s="18" t="s">
        <v>1414</v>
      </c>
      <c r="Y28" s="37">
        <v>3055971</v>
      </c>
      <c r="Z28" s="37">
        <v>3165268</v>
      </c>
      <c r="AA28" s="37">
        <v>646561.04</v>
      </c>
      <c r="AB28" s="43">
        <f t="shared" si="0"/>
        <v>0.21157302867075639</v>
      </c>
      <c r="AC28" s="43">
        <f t="shared" si="1"/>
        <v>0.20426739220817955</v>
      </c>
    </row>
    <row r="29" spans="1:29" ht="22.5" x14ac:dyDescent="0.2">
      <c r="A29" s="39">
        <v>1040</v>
      </c>
      <c r="B29" s="59" t="s">
        <v>89</v>
      </c>
      <c r="C29" s="39">
        <v>1</v>
      </c>
      <c r="D29" s="39" t="s">
        <v>1415</v>
      </c>
      <c r="E29" s="39" t="s">
        <v>1410</v>
      </c>
      <c r="F29" s="39"/>
      <c r="G29" s="39"/>
      <c r="H29" s="39"/>
      <c r="I29" s="40" t="s">
        <v>1411</v>
      </c>
      <c r="J29" s="39"/>
      <c r="K29" s="39">
        <v>39</v>
      </c>
      <c r="L29" s="40" t="s">
        <v>1416</v>
      </c>
      <c r="M29" s="39" t="s">
        <v>244</v>
      </c>
      <c r="N29" s="39" t="s">
        <v>142</v>
      </c>
      <c r="O29" s="39" t="s">
        <v>104</v>
      </c>
      <c r="P29" s="39" t="s">
        <v>133</v>
      </c>
      <c r="Q29" s="39">
        <v>2016</v>
      </c>
      <c r="R29" s="39" t="s">
        <v>125</v>
      </c>
      <c r="S29" s="39"/>
      <c r="T29" s="39"/>
      <c r="U29" s="39">
        <v>100</v>
      </c>
      <c r="V29" s="41">
        <v>3.0302999999999995</v>
      </c>
      <c r="W29" s="14" t="s">
        <v>1417</v>
      </c>
      <c r="X29" s="18" t="s">
        <v>1418</v>
      </c>
      <c r="Y29" s="42"/>
      <c r="Z29" s="42"/>
      <c r="AA29" s="42"/>
      <c r="AB29" s="43"/>
      <c r="AC29" s="43"/>
    </row>
    <row r="30" spans="1:29" ht="22.5" x14ac:dyDescent="0.2">
      <c r="A30" s="39">
        <v>1040</v>
      </c>
      <c r="B30" s="59" t="s">
        <v>90</v>
      </c>
      <c r="C30" s="39">
        <v>1</v>
      </c>
      <c r="D30" s="39" t="s">
        <v>1419</v>
      </c>
      <c r="E30" s="39" t="s">
        <v>1410</v>
      </c>
      <c r="F30" s="39"/>
      <c r="G30" s="39"/>
      <c r="H30" s="39"/>
      <c r="I30" s="40" t="s">
        <v>1411</v>
      </c>
      <c r="J30" s="39"/>
      <c r="K30" s="39">
        <v>39</v>
      </c>
      <c r="L30" s="40" t="s">
        <v>1420</v>
      </c>
      <c r="M30" s="39" t="s">
        <v>244</v>
      </c>
      <c r="N30" s="39" t="s">
        <v>142</v>
      </c>
      <c r="O30" s="39" t="s">
        <v>104</v>
      </c>
      <c r="P30" s="39" t="s">
        <v>133</v>
      </c>
      <c r="Q30" s="39">
        <v>2016</v>
      </c>
      <c r="R30" s="39" t="s">
        <v>126</v>
      </c>
      <c r="S30" s="39"/>
      <c r="T30" s="39"/>
      <c r="U30" s="39">
        <v>100</v>
      </c>
      <c r="V30" s="41">
        <v>2</v>
      </c>
      <c r="W30" s="14" t="s">
        <v>1421</v>
      </c>
      <c r="X30" s="18" t="s">
        <v>1422</v>
      </c>
      <c r="Y30" s="42"/>
      <c r="Z30" s="42"/>
      <c r="AA30" s="42"/>
      <c r="AB30" s="43"/>
      <c r="AC30" s="43"/>
    </row>
    <row r="31" spans="1:29" ht="22.5" x14ac:dyDescent="0.2">
      <c r="A31" s="39">
        <v>1040</v>
      </c>
      <c r="B31" s="59" t="s">
        <v>91</v>
      </c>
      <c r="C31" s="39">
        <v>1</v>
      </c>
      <c r="D31" s="39" t="s">
        <v>1423</v>
      </c>
      <c r="E31" s="39" t="s">
        <v>1410</v>
      </c>
      <c r="F31" s="39"/>
      <c r="G31" s="39"/>
      <c r="H31" s="39"/>
      <c r="I31" s="40" t="s">
        <v>1411</v>
      </c>
      <c r="J31" s="39"/>
      <c r="K31" s="39">
        <v>39</v>
      </c>
      <c r="L31" s="40" t="s">
        <v>1424</v>
      </c>
      <c r="M31" s="39" t="s">
        <v>244</v>
      </c>
      <c r="N31" s="39" t="s">
        <v>142</v>
      </c>
      <c r="O31" s="39" t="s">
        <v>104</v>
      </c>
      <c r="P31" s="39" t="s">
        <v>133</v>
      </c>
      <c r="Q31" s="39">
        <v>2016</v>
      </c>
      <c r="R31" s="39">
        <v>0</v>
      </c>
      <c r="S31" s="39"/>
      <c r="T31" s="39"/>
      <c r="U31" s="39" t="s">
        <v>539</v>
      </c>
      <c r="V31" s="41">
        <v>0</v>
      </c>
      <c r="W31" s="14" t="s">
        <v>1425</v>
      </c>
      <c r="X31" s="18" t="s">
        <v>1426</v>
      </c>
      <c r="Y31" s="42"/>
      <c r="Z31" s="42"/>
      <c r="AA31" s="42"/>
      <c r="AB31" s="43"/>
      <c r="AC31" s="43"/>
    </row>
    <row r="32" spans="1:29" x14ac:dyDescent="0.2">
      <c r="A32" s="39"/>
      <c r="B32" s="39"/>
      <c r="C32" s="39"/>
      <c r="D32" s="39"/>
      <c r="E32" s="39"/>
      <c r="F32" s="39"/>
      <c r="G32" s="39"/>
      <c r="H32" s="39"/>
      <c r="I32" s="40"/>
      <c r="J32" s="39"/>
      <c r="K32" s="39"/>
      <c r="L32" s="40"/>
      <c r="M32" s="39"/>
      <c r="N32" s="39"/>
      <c r="O32" s="39"/>
      <c r="P32" s="39"/>
      <c r="Q32" s="39"/>
      <c r="R32" s="39"/>
      <c r="S32" s="39"/>
      <c r="T32" s="39"/>
      <c r="U32" s="39"/>
      <c r="V32" s="41"/>
      <c r="W32" s="44"/>
      <c r="X32" s="45"/>
      <c r="Y32" s="42"/>
      <c r="Z32" s="42"/>
      <c r="AA32" s="42"/>
      <c r="AB32" s="43"/>
      <c r="AC32" s="43"/>
    </row>
    <row r="33" spans="1:29" x14ac:dyDescent="0.2">
      <c r="A33" s="39"/>
      <c r="B33" s="39"/>
      <c r="C33" s="39"/>
      <c r="D33" s="39"/>
      <c r="E33" s="39"/>
      <c r="F33" s="39"/>
      <c r="G33" s="39"/>
      <c r="H33" s="39"/>
      <c r="I33" s="40"/>
      <c r="J33" s="39"/>
      <c r="K33" s="39"/>
      <c r="L33" s="40"/>
      <c r="M33" s="39"/>
      <c r="N33" s="39"/>
      <c r="O33" s="39"/>
      <c r="P33" s="39"/>
      <c r="Q33" s="39"/>
      <c r="R33" s="39"/>
      <c r="S33" s="39"/>
      <c r="T33" s="39"/>
      <c r="U33" s="39"/>
      <c r="V33" s="41"/>
      <c r="W33" s="44"/>
      <c r="X33" s="45"/>
      <c r="Y33" s="42"/>
      <c r="Z33" s="42"/>
      <c r="AA33" s="42"/>
      <c r="AB33" s="43"/>
      <c r="AC33" s="43"/>
    </row>
    <row r="34" spans="1:29" x14ac:dyDescent="0.2">
      <c r="A34" s="39">
        <v>1003</v>
      </c>
      <c r="B34" s="59" t="s">
        <v>68</v>
      </c>
      <c r="C34" s="39">
        <v>1</v>
      </c>
      <c r="D34" s="39" t="s">
        <v>127</v>
      </c>
      <c r="E34" s="39" t="s">
        <v>128</v>
      </c>
      <c r="F34" s="39"/>
      <c r="G34" s="39"/>
      <c r="H34" s="39"/>
      <c r="I34" s="40" t="s">
        <v>129</v>
      </c>
      <c r="J34" s="39"/>
      <c r="K34" s="39">
        <v>40</v>
      </c>
      <c r="L34" s="40" t="s">
        <v>130</v>
      </c>
      <c r="M34" s="39" t="s">
        <v>131</v>
      </c>
      <c r="N34" s="39" t="s">
        <v>132</v>
      </c>
      <c r="O34" s="39" t="s">
        <v>104</v>
      </c>
      <c r="P34" s="39" t="s">
        <v>133</v>
      </c>
      <c r="Q34" s="39">
        <v>2016</v>
      </c>
      <c r="R34" s="39" t="s">
        <v>134</v>
      </c>
      <c r="S34" s="39"/>
      <c r="T34" s="39"/>
      <c r="U34" s="39">
        <v>0</v>
      </c>
      <c r="V34" s="41">
        <v>0</v>
      </c>
      <c r="W34" s="14" t="s">
        <v>135</v>
      </c>
      <c r="X34" s="18" t="s">
        <v>136</v>
      </c>
      <c r="Y34" s="37">
        <v>23401082.5</v>
      </c>
      <c r="Z34" s="37">
        <v>34219326.909999996</v>
      </c>
      <c r="AA34" s="37">
        <v>1230981.33</v>
      </c>
      <c r="AB34" s="43">
        <f t="shared" si="0"/>
        <v>5.2603606264795662E-2</v>
      </c>
      <c r="AC34" s="43">
        <f t="shared" si="1"/>
        <v>3.5973277126040357E-2</v>
      </c>
    </row>
    <row r="35" spans="1:29" ht="22.5" x14ac:dyDescent="0.2">
      <c r="A35" s="39">
        <v>1003</v>
      </c>
      <c r="B35" s="59" t="s">
        <v>69</v>
      </c>
      <c r="C35" s="39">
        <v>1</v>
      </c>
      <c r="D35" s="39" t="s">
        <v>137</v>
      </c>
      <c r="E35" s="39" t="s">
        <v>128</v>
      </c>
      <c r="F35" s="39"/>
      <c r="G35" s="39"/>
      <c r="H35" s="39"/>
      <c r="I35" s="40" t="s">
        <v>129</v>
      </c>
      <c r="J35" s="39"/>
      <c r="K35" s="39">
        <v>40</v>
      </c>
      <c r="L35" s="40" t="s">
        <v>138</v>
      </c>
      <c r="M35" s="39" t="s">
        <v>131</v>
      </c>
      <c r="N35" s="39" t="s">
        <v>132</v>
      </c>
      <c r="O35" s="39" t="s">
        <v>104</v>
      </c>
      <c r="P35" s="39" t="s">
        <v>133</v>
      </c>
      <c r="Q35" s="39">
        <v>2016</v>
      </c>
      <c r="R35" s="39" t="s">
        <v>134</v>
      </c>
      <c r="S35" s="39"/>
      <c r="T35" s="39"/>
      <c r="U35" s="39">
        <v>0</v>
      </c>
      <c r="V35" s="41">
        <v>0</v>
      </c>
      <c r="W35" s="14" t="s">
        <v>135</v>
      </c>
      <c r="X35" s="18" t="s">
        <v>139</v>
      </c>
      <c r="Y35" s="42"/>
      <c r="Z35" s="42"/>
      <c r="AA35" s="42"/>
      <c r="AB35" s="43"/>
      <c r="AC35" s="43"/>
    </row>
    <row r="36" spans="1:29" ht="22.5" x14ac:dyDescent="0.2">
      <c r="A36" s="39">
        <v>1003</v>
      </c>
      <c r="B36" s="59" t="s">
        <v>70</v>
      </c>
      <c r="C36" s="39">
        <v>1</v>
      </c>
      <c r="D36" s="39" t="s">
        <v>140</v>
      </c>
      <c r="E36" s="39" t="s">
        <v>128</v>
      </c>
      <c r="F36" s="39"/>
      <c r="G36" s="39"/>
      <c r="H36" s="39"/>
      <c r="I36" s="40" t="s">
        <v>129</v>
      </c>
      <c r="J36" s="39"/>
      <c r="K36" s="39">
        <v>40</v>
      </c>
      <c r="L36" s="40" t="s">
        <v>141</v>
      </c>
      <c r="M36" s="39" t="s">
        <v>131</v>
      </c>
      <c r="N36" s="39" t="s">
        <v>142</v>
      </c>
      <c r="O36" s="39" t="s">
        <v>104</v>
      </c>
      <c r="P36" s="39" t="s">
        <v>133</v>
      </c>
      <c r="Q36" s="39">
        <v>2016</v>
      </c>
      <c r="R36" s="39"/>
      <c r="S36" s="39"/>
      <c r="T36" s="39"/>
      <c r="U36" s="39">
        <v>0</v>
      </c>
      <c r="V36" s="41">
        <v>0</v>
      </c>
      <c r="W36" s="14" t="s">
        <v>143</v>
      </c>
      <c r="X36" s="18" t="s">
        <v>144</v>
      </c>
      <c r="Y36" s="42"/>
      <c r="Z36" s="42"/>
      <c r="AA36" s="42"/>
      <c r="AB36" s="43"/>
      <c r="AC36" s="43"/>
    </row>
    <row r="37" spans="1:29" x14ac:dyDescent="0.2">
      <c r="A37" s="39">
        <v>1003</v>
      </c>
      <c r="B37" s="59" t="s">
        <v>71</v>
      </c>
      <c r="C37" s="39">
        <v>1</v>
      </c>
      <c r="D37" s="39" t="s">
        <v>145</v>
      </c>
      <c r="E37" s="39" t="s">
        <v>128</v>
      </c>
      <c r="F37" s="39"/>
      <c r="G37" s="39"/>
      <c r="H37" s="39"/>
      <c r="I37" s="40" t="s">
        <v>129</v>
      </c>
      <c r="J37" s="39"/>
      <c r="K37" s="39">
        <v>40</v>
      </c>
      <c r="L37" s="40" t="s">
        <v>146</v>
      </c>
      <c r="M37" s="39">
        <v>0</v>
      </c>
      <c r="N37" s="39" t="s">
        <v>142</v>
      </c>
      <c r="O37" s="39" t="s">
        <v>104</v>
      </c>
      <c r="P37" s="39" t="s">
        <v>133</v>
      </c>
      <c r="Q37" s="39">
        <v>2016</v>
      </c>
      <c r="R37" s="39" t="s">
        <v>147</v>
      </c>
      <c r="S37" s="39"/>
      <c r="T37" s="39"/>
      <c r="U37" s="39">
        <v>0</v>
      </c>
      <c r="V37" s="41">
        <v>0</v>
      </c>
      <c r="W37" s="14" t="s">
        <v>148</v>
      </c>
      <c r="X37" s="18" t="s">
        <v>149</v>
      </c>
      <c r="Y37" s="42"/>
      <c r="Z37" s="42"/>
      <c r="AA37" s="42"/>
      <c r="AB37" s="43"/>
      <c r="AC37" s="43"/>
    </row>
    <row r="38" spans="1:29" x14ac:dyDescent="0.2">
      <c r="A38" s="39">
        <v>1003</v>
      </c>
      <c r="B38" s="59" t="s">
        <v>72</v>
      </c>
      <c r="C38" s="39">
        <v>1</v>
      </c>
      <c r="D38" s="39" t="s">
        <v>150</v>
      </c>
      <c r="E38" s="39" t="s">
        <v>128</v>
      </c>
      <c r="F38" s="39"/>
      <c r="G38" s="39"/>
      <c r="H38" s="39"/>
      <c r="I38" s="40" t="s">
        <v>129</v>
      </c>
      <c r="J38" s="39"/>
      <c r="K38" s="39">
        <v>40</v>
      </c>
      <c r="L38" s="40" t="s">
        <v>151</v>
      </c>
      <c r="M38" s="39" t="s">
        <v>131</v>
      </c>
      <c r="N38" s="39" t="s">
        <v>142</v>
      </c>
      <c r="O38" s="39" t="s">
        <v>152</v>
      </c>
      <c r="P38" s="39" t="s">
        <v>133</v>
      </c>
      <c r="Q38" s="39">
        <v>2016</v>
      </c>
      <c r="R38" s="39" t="s">
        <v>153</v>
      </c>
      <c r="S38" s="39"/>
      <c r="T38" s="39"/>
      <c r="U38" s="39">
        <v>0</v>
      </c>
      <c r="V38" s="41">
        <v>0</v>
      </c>
      <c r="W38" s="14" t="s">
        <v>154</v>
      </c>
      <c r="X38" s="18" t="s">
        <v>155</v>
      </c>
      <c r="Y38" s="42"/>
      <c r="Z38" s="42"/>
      <c r="AA38" s="42"/>
      <c r="AB38" s="43"/>
      <c r="AC38" s="43"/>
    </row>
    <row r="39" spans="1:29" x14ac:dyDescent="0.2">
      <c r="A39" s="39">
        <v>1003</v>
      </c>
      <c r="B39" s="59" t="s">
        <v>73</v>
      </c>
      <c r="C39" s="39">
        <v>1</v>
      </c>
      <c r="D39" s="39" t="s">
        <v>156</v>
      </c>
      <c r="E39" s="39" t="s">
        <v>128</v>
      </c>
      <c r="F39" s="39"/>
      <c r="G39" s="39"/>
      <c r="H39" s="39"/>
      <c r="I39" s="40" t="s">
        <v>129</v>
      </c>
      <c r="J39" s="39"/>
      <c r="K39" s="39">
        <v>40</v>
      </c>
      <c r="L39" s="40" t="s">
        <v>157</v>
      </c>
      <c r="M39" s="39" t="s">
        <v>131</v>
      </c>
      <c r="N39" s="39" t="s">
        <v>142</v>
      </c>
      <c r="O39" s="39" t="s">
        <v>104</v>
      </c>
      <c r="P39" s="39" t="s">
        <v>133</v>
      </c>
      <c r="Q39" s="39">
        <v>2016</v>
      </c>
      <c r="R39" s="39" t="s">
        <v>158</v>
      </c>
      <c r="S39" s="39"/>
      <c r="T39" s="39"/>
      <c r="U39" s="39">
        <v>0</v>
      </c>
      <c r="V39" s="41">
        <v>0</v>
      </c>
      <c r="W39" s="14" t="s">
        <v>148</v>
      </c>
      <c r="X39" s="18" t="s">
        <v>149</v>
      </c>
      <c r="Y39" s="42"/>
      <c r="Z39" s="42"/>
      <c r="AA39" s="42"/>
      <c r="AB39" s="43"/>
      <c r="AC39" s="43"/>
    </row>
    <row r="40" spans="1:29" x14ac:dyDescent="0.2">
      <c r="A40" s="39">
        <v>1003</v>
      </c>
      <c r="B40" s="59" t="s">
        <v>74</v>
      </c>
      <c r="C40" s="39">
        <v>1</v>
      </c>
      <c r="D40" s="39" t="s">
        <v>150</v>
      </c>
      <c r="E40" s="39" t="s">
        <v>128</v>
      </c>
      <c r="F40" s="39"/>
      <c r="G40" s="39"/>
      <c r="H40" s="39"/>
      <c r="I40" s="40" t="s">
        <v>129</v>
      </c>
      <c r="J40" s="39"/>
      <c r="K40" s="39">
        <v>40</v>
      </c>
      <c r="L40" s="40" t="s">
        <v>159</v>
      </c>
      <c r="M40" s="39" t="s">
        <v>131</v>
      </c>
      <c r="N40" s="39" t="s">
        <v>142</v>
      </c>
      <c r="O40" s="39" t="s">
        <v>104</v>
      </c>
      <c r="P40" s="39" t="s">
        <v>133</v>
      </c>
      <c r="Q40" s="39">
        <v>2016</v>
      </c>
      <c r="R40" s="39" t="s">
        <v>160</v>
      </c>
      <c r="S40" s="39"/>
      <c r="T40" s="39"/>
      <c r="U40" s="39">
        <v>0</v>
      </c>
      <c r="V40" s="41">
        <v>0</v>
      </c>
      <c r="W40" s="14" t="s">
        <v>154</v>
      </c>
      <c r="X40" s="18" t="s">
        <v>155</v>
      </c>
      <c r="Y40" s="42"/>
      <c r="Z40" s="42"/>
      <c r="AA40" s="42"/>
      <c r="AB40" s="43"/>
      <c r="AC40" s="43"/>
    </row>
    <row r="41" spans="1:29" x14ac:dyDescent="0.2">
      <c r="A41" s="39">
        <v>1003</v>
      </c>
      <c r="B41" s="59" t="s">
        <v>75</v>
      </c>
      <c r="C41" s="39">
        <v>1</v>
      </c>
      <c r="D41" s="39" t="s">
        <v>161</v>
      </c>
      <c r="E41" s="39" t="s">
        <v>128</v>
      </c>
      <c r="F41" s="39"/>
      <c r="G41" s="39"/>
      <c r="H41" s="39"/>
      <c r="I41" s="40" t="s">
        <v>129</v>
      </c>
      <c r="J41" s="39"/>
      <c r="K41" s="39">
        <v>40</v>
      </c>
      <c r="L41" s="40" t="s">
        <v>162</v>
      </c>
      <c r="M41" s="39" t="s">
        <v>131</v>
      </c>
      <c r="N41" s="39" t="s">
        <v>142</v>
      </c>
      <c r="O41" s="39" t="s">
        <v>104</v>
      </c>
      <c r="P41" s="39" t="s">
        <v>133</v>
      </c>
      <c r="Q41" s="39">
        <v>2016</v>
      </c>
      <c r="R41" s="39" t="s">
        <v>163</v>
      </c>
      <c r="S41" s="39"/>
      <c r="T41" s="39"/>
      <c r="U41" s="39">
        <v>0</v>
      </c>
      <c r="V41" s="41">
        <v>0</v>
      </c>
      <c r="W41" s="14" t="s">
        <v>164</v>
      </c>
      <c r="X41" s="18" t="s">
        <v>165</v>
      </c>
      <c r="Y41" s="42"/>
      <c r="Z41" s="42"/>
      <c r="AA41" s="42"/>
      <c r="AB41" s="43"/>
      <c r="AC41" s="43"/>
    </row>
    <row r="42" spans="1:29" x14ac:dyDescent="0.2">
      <c r="A42" s="39">
        <v>1003</v>
      </c>
      <c r="B42" s="59" t="s">
        <v>76</v>
      </c>
      <c r="C42" s="39">
        <v>1</v>
      </c>
      <c r="D42" s="39" t="s">
        <v>166</v>
      </c>
      <c r="E42" s="39" t="s">
        <v>128</v>
      </c>
      <c r="F42" s="39"/>
      <c r="G42" s="39"/>
      <c r="H42" s="39"/>
      <c r="I42" s="40" t="s">
        <v>129</v>
      </c>
      <c r="J42" s="39"/>
      <c r="K42" s="39">
        <v>40</v>
      </c>
      <c r="L42" s="40" t="s">
        <v>167</v>
      </c>
      <c r="M42" s="39" t="s">
        <v>131</v>
      </c>
      <c r="N42" s="39" t="s">
        <v>142</v>
      </c>
      <c r="O42" s="39" t="s">
        <v>104</v>
      </c>
      <c r="P42" s="39" t="s">
        <v>133</v>
      </c>
      <c r="Q42" s="39">
        <v>2016</v>
      </c>
      <c r="R42" s="39" t="s">
        <v>168</v>
      </c>
      <c r="S42" s="39"/>
      <c r="T42" s="39"/>
      <c r="U42" s="39">
        <v>0</v>
      </c>
      <c r="V42" s="41">
        <v>0</v>
      </c>
      <c r="W42" s="14" t="s">
        <v>169</v>
      </c>
      <c r="X42" s="18" t="s">
        <v>170</v>
      </c>
      <c r="Y42" s="42"/>
      <c r="Z42" s="42"/>
      <c r="AA42" s="42"/>
      <c r="AB42" s="43"/>
      <c r="AC42" s="43"/>
    </row>
    <row r="43" spans="1:29" x14ac:dyDescent="0.2">
      <c r="A43" s="39">
        <v>1003</v>
      </c>
      <c r="B43" s="59" t="s">
        <v>77</v>
      </c>
      <c r="C43" s="39">
        <v>1</v>
      </c>
      <c r="D43" s="39" t="s">
        <v>171</v>
      </c>
      <c r="E43" s="39" t="s">
        <v>128</v>
      </c>
      <c r="F43" s="39"/>
      <c r="G43" s="39"/>
      <c r="H43" s="39"/>
      <c r="I43" s="40" t="s">
        <v>129</v>
      </c>
      <c r="J43" s="39"/>
      <c r="K43" s="39">
        <v>40</v>
      </c>
      <c r="L43" s="40" t="s">
        <v>172</v>
      </c>
      <c r="M43" s="39" t="s">
        <v>131</v>
      </c>
      <c r="N43" s="39" t="s">
        <v>142</v>
      </c>
      <c r="O43" s="39" t="s">
        <v>104</v>
      </c>
      <c r="P43" s="39" t="s">
        <v>133</v>
      </c>
      <c r="Q43" s="39">
        <v>2016</v>
      </c>
      <c r="R43" s="39" t="s">
        <v>173</v>
      </c>
      <c r="S43" s="39"/>
      <c r="T43" s="39"/>
      <c r="U43" s="39">
        <v>0</v>
      </c>
      <c r="V43" s="41">
        <v>0</v>
      </c>
      <c r="W43" s="14" t="s">
        <v>174</v>
      </c>
      <c r="X43" s="18" t="s">
        <v>175</v>
      </c>
      <c r="Y43" s="42"/>
      <c r="Z43" s="42"/>
      <c r="AA43" s="42"/>
      <c r="AB43" s="43"/>
      <c r="AC43" s="43"/>
    </row>
    <row r="44" spans="1:29" x14ac:dyDescent="0.2">
      <c r="A44" s="39">
        <v>1003</v>
      </c>
      <c r="B44" s="59" t="s">
        <v>78</v>
      </c>
      <c r="C44" s="39">
        <v>1</v>
      </c>
      <c r="D44" s="39" t="s">
        <v>176</v>
      </c>
      <c r="E44" s="39" t="s">
        <v>128</v>
      </c>
      <c r="F44" s="39"/>
      <c r="G44" s="39"/>
      <c r="H44" s="39"/>
      <c r="I44" s="40" t="s">
        <v>129</v>
      </c>
      <c r="J44" s="39"/>
      <c r="K44" s="39">
        <v>40</v>
      </c>
      <c r="L44" s="40" t="s">
        <v>177</v>
      </c>
      <c r="M44" s="39" t="s">
        <v>131</v>
      </c>
      <c r="N44" s="39" t="s">
        <v>142</v>
      </c>
      <c r="O44" s="39" t="s">
        <v>104</v>
      </c>
      <c r="P44" s="39" t="s">
        <v>133</v>
      </c>
      <c r="Q44" s="39">
        <v>2016</v>
      </c>
      <c r="R44" s="39" t="s">
        <v>178</v>
      </c>
      <c r="S44" s="39"/>
      <c r="T44" s="39"/>
      <c r="U44" s="39">
        <v>0</v>
      </c>
      <c r="V44" s="41">
        <v>0</v>
      </c>
      <c r="W44" s="14" t="s">
        <v>179</v>
      </c>
      <c r="X44" s="18" t="s">
        <v>149</v>
      </c>
      <c r="Y44" s="42"/>
      <c r="Z44" s="42"/>
      <c r="AA44" s="42"/>
      <c r="AB44" s="43"/>
      <c r="AC44" s="43"/>
    </row>
    <row r="45" spans="1:29" ht="22.5" x14ac:dyDescent="0.2">
      <c r="A45" s="39">
        <v>1003</v>
      </c>
      <c r="B45" s="59" t="s">
        <v>80</v>
      </c>
      <c r="C45" s="39">
        <v>1</v>
      </c>
      <c r="D45" s="39" t="s">
        <v>180</v>
      </c>
      <c r="E45" s="39" t="s">
        <v>128</v>
      </c>
      <c r="F45" s="39"/>
      <c r="G45" s="39"/>
      <c r="H45" s="39"/>
      <c r="I45" s="40" t="s">
        <v>129</v>
      </c>
      <c r="J45" s="39"/>
      <c r="K45" s="39">
        <v>40</v>
      </c>
      <c r="L45" s="40" t="s">
        <v>181</v>
      </c>
      <c r="M45" s="39" t="s">
        <v>131</v>
      </c>
      <c r="N45" s="39" t="s">
        <v>142</v>
      </c>
      <c r="O45" s="39" t="s">
        <v>104</v>
      </c>
      <c r="P45" s="39" t="s">
        <v>133</v>
      </c>
      <c r="Q45" s="39">
        <v>2016</v>
      </c>
      <c r="R45" s="39" t="s">
        <v>182</v>
      </c>
      <c r="S45" s="39"/>
      <c r="T45" s="39"/>
      <c r="U45" s="39">
        <v>0</v>
      </c>
      <c r="V45" s="41">
        <v>0</v>
      </c>
      <c r="W45" s="14" t="s">
        <v>183</v>
      </c>
      <c r="X45" s="18" t="s">
        <v>184</v>
      </c>
      <c r="Y45" s="42"/>
      <c r="Z45" s="42"/>
      <c r="AA45" s="42"/>
      <c r="AB45" s="43"/>
      <c r="AC45" s="43"/>
    </row>
    <row r="46" spans="1:29" x14ac:dyDescent="0.2">
      <c r="A46" s="39">
        <v>1003</v>
      </c>
      <c r="B46" s="59" t="s">
        <v>81</v>
      </c>
      <c r="C46" s="39">
        <v>1</v>
      </c>
      <c r="D46" s="39" t="s">
        <v>185</v>
      </c>
      <c r="E46" s="39" t="s">
        <v>128</v>
      </c>
      <c r="F46" s="39"/>
      <c r="G46" s="39"/>
      <c r="H46" s="39"/>
      <c r="I46" s="40" t="s">
        <v>129</v>
      </c>
      <c r="J46" s="39"/>
      <c r="K46" s="39">
        <v>40</v>
      </c>
      <c r="L46" s="40" t="s">
        <v>186</v>
      </c>
      <c r="M46" s="39" t="s">
        <v>131</v>
      </c>
      <c r="N46" s="39" t="s">
        <v>142</v>
      </c>
      <c r="O46" s="39" t="s">
        <v>104</v>
      </c>
      <c r="P46" s="39" t="s">
        <v>133</v>
      </c>
      <c r="Q46" s="39">
        <v>2016</v>
      </c>
      <c r="R46" s="39" t="s">
        <v>187</v>
      </c>
      <c r="S46" s="39"/>
      <c r="T46" s="39"/>
      <c r="U46" s="39">
        <v>0</v>
      </c>
      <c r="V46" s="41">
        <v>0</v>
      </c>
      <c r="W46" s="14" t="s">
        <v>188</v>
      </c>
      <c r="X46" s="18" t="s">
        <v>189</v>
      </c>
      <c r="Y46" s="42"/>
      <c r="Z46" s="42"/>
      <c r="AA46" s="42"/>
      <c r="AB46" s="43"/>
      <c r="AC46" s="43"/>
    </row>
    <row r="47" spans="1:29" x14ac:dyDescent="0.2">
      <c r="A47" s="39">
        <v>1003</v>
      </c>
      <c r="B47" s="59" t="s">
        <v>82</v>
      </c>
      <c r="C47" s="39">
        <v>1</v>
      </c>
      <c r="D47" s="39" t="s">
        <v>190</v>
      </c>
      <c r="E47" s="39" t="s">
        <v>128</v>
      </c>
      <c r="F47" s="39"/>
      <c r="G47" s="39"/>
      <c r="H47" s="39"/>
      <c r="I47" s="40" t="s">
        <v>129</v>
      </c>
      <c r="J47" s="39"/>
      <c r="K47" s="39">
        <v>40</v>
      </c>
      <c r="L47" s="40" t="s">
        <v>191</v>
      </c>
      <c r="M47" s="39" t="s">
        <v>131</v>
      </c>
      <c r="N47" s="39" t="s">
        <v>142</v>
      </c>
      <c r="O47" s="39" t="s">
        <v>104</v>
      </c>
      <c r="P47" s="39" t="s">
        <v>133</v>
      </c>
      <c r="Q47" s="39">
        <v>2016</v>
      </c>
      <c r="R47" s="39" t="s">
        <v>192</v>
      </c>
      <c r="S47" s="39"/>
      <c r="T47" s="39"/>
      <c r="U47" s="39">
        <v>0</v>
      </c>
      <c r="V47" s="41">
        <v>0</v>
      </c>
      <c r="W47" s="14" t="s">
        <v>188</v>
      </c>
      <c r="X47" s="18" t="s">
        <v>189</v>
      </c>
      <c r="Y47" s="42"/>
      <c r="Z47" s="42"/>
      <c r="AA47" s="42"/>
      <c r="AB47" s="43"/>
      <c r="AC47" s="43"/>
    </row>
    <row r="48" spans="1:29" ht="22.5" x14ac:dyDescent="0.2">
      <c r="A48" s="39">
        <v>1003</v>
      </c>
      <c r="B48" s="59" t="s">
        <v>92</v>
      </c>
      <c r="C48" s="39">
        <v>1</v>
      </c>
      <c r="D48" s="39" t="s">
        <v>193</v>
      </c>
      <c r="E48" s="39" t="s">
        <v>128</v>
      </c>
      <c r="F48" s="39"/>
      <c r="G48" s="39"/>
      <c r="H48" s="39"/>
      <c r="I48" s="40" t="s">
        <v>129</v>
      </c>
      <c r="J48" s="39"/>
      <c r="K48" s="39">
        <v>40</v>
      </c>
      <c r="L48" s="40" t="s">
        <v>194</v>
      </c>
      <c r="M48" s="39" t="s">
        <v>131</v>
      </c>
      <c r="N48" s="39" t="s">
        <v>142</v>
      </c>
      <c r="O48" s="39" t="s">
        <v>104</v>
      </c>
      <c r="P48" s="39" t="s">
        <v>133</v>
      </c>
      <c r="Q48" s="39">
        <v>2016</v>
      </c>
      <c r="R48" s="39" t="s">
        <v>195</v>
      </c>
      <c r="S48" s="39"/>
      <c r="T48" s="39"/>
      <c r="U48" s="39">
        <v>0</v>
      </c>
      <c r="V48" s="41">
        <v>0</v>
      </c>
      <c r="W48" s="14" t="s">
        <v>183</v>
      </c>
      <c r="X48" s="18" t="s">
        <v>196</v>
      </c>
      <c r="Y48" s="42"/>
      <c r="Z48" s="42"/>
      <c r="AA48" s="42"/>
      <c r="AB48" s="43"/>
      <c r="AC48" s="43"/>
    </row>
    <row r="49" spans="1:29" x14ac:dyDescent="0.2">
      <c r="A49" s="39">
        <v>1003</v>
      </c>
      <c r="B49" s="59" t="s">
        <v>93</v>
      </c>
      <c r="C49" s="39">
        <v>1</v>
      </c>
      <c r="D49" s="39" t="s">
        <v>197</v>
      </c>
      <c r="E49" s="39" t="s">
        <v>128</v>
      </c>
      <c r="F49" s="39"/>
      <c r="G49" s="39"/>
      <c r="H49" s="39"/>
      <c r="I49" s="40" t="s">
        <v>129</v>
      </c>
      <c r="J49" s="39"/>
      <c r="K49" s="39">
        <v>40</v>
      </c>
      <c r="L49" s="40" t="s">
        <v>198</v>
      </c>
      <c r="M49" s="39" t="s">
        <v>131</v>
      </c>
      <c r="N49" s="39" t="s">
        <v>142</v>
      </c>
      <c r="O49" s="39" t="s">
        <v>104</v>
      </c>
      <c r="P49" s="39" t="s">
        <v>133</v>
      </c>
      <c r="Q49" s="39">
        <v>2016</v>
      </c>
      <c r="R49" s="39" t="s">
        <v>199</v>
      </c>
      <c r="S49" s="39"/>
      <c r="T49" s="39"/>
      <c r="U49" s="39">
        <v>0</v>
      </c>
      <c r="V49" s="41">
        <v>0</v>
      </c>
      <c r="W49" s="14" t="s">
        <v>188</v>
      </c>
      <c r="X49" s="18" t="s">
        <v>189</v>
      </c>
      <c r="Y49" s="42"/>
      <c r="Z49" s="42"/>
      <c r="AA49" s="42"/>
      <c r="AB49" s="43"/>
      <c r="AC49" s="43"/>
    </row>
    <row r="50" spans="1:29" x14ac:dyDescent="0.2">
      <c r="A50" s="39">
        <v>1003</v>
      </c>
      <c r="B50" s="59" t="s">
        <v>94</v>
      </c>
      <c r="C50" s="39">
        <v>1</v>
      </c>
      <c r="D50" s="39" t="s">
        <v>200</v>
      </c>
      <c r="E50" s="39" t="s">
        <v>128</v>
      </c>
      <c r="F50" s="39"/>
      <c r="G50" s="39"/>
      <c r="H50" s="39"/>
      <c r="I50" s="40" t="s">
        <v>129</v>
      </c>
      <c r="J50" s="39"/>
      <c r="K50" s="39">
        <v>40</v>
      </c>
      <c r="L50" s="40" t="s">
        <v>201</v>
      </c>
      <c r="M50" s="39" t="s">
        <v>131</v>
      </c>
      <c r="N50" s="39" t="s">
        <v>142</v>
      </c>
      <c r="O50" s="39" t="s">
        <v>104</v>
      </c>
      <c r="P50" s="39" t="s">
        <v>133</v>
      </c>
      <c r="Q50" s="39">
        <v>2016</v>
      </c>
      <c r="R50" s="39" t="s">
        <v>202</v>
      </c>
      <c r="S50" s="39"/>
      <c r="T50" s="39"/>
      <c r="U50" s="39">
        <v>0</v>
      </c>
      <c r="V50" s="41">
        <v>0</v>
      </c>
      <c r="W50" s="14" t="s">
        <v>203</v>
      </c>
      <c r="X50" s="18" t="s">
        <v>204</v>
      </c>
      <c r="Y50" s="42"/>
      <c r="Z50" s="42"/>
      <c r="AA50" s="42"/>
      <c r="AB50" s="43"/>
      <c r="AC50" s="43"/>
    </row>
    <row r="51" spans="1:29" x14ac:dyDescent="0.2">
      <c r="A51" s="39">
        <v>1003</v>
      </c>
      <c r="B51" s="59" t="s">
        <v>95</v>
      </c>
      <c r="C51" s="39">
        <v>1</v>
      </c>
      <c r="D51" s="39" t="s">
        <v>205</v>
      </c>
      <c r="E51" s="39" t="s">
        <v>128</v>
      </c>
      <c r="F51" s="39"/>
      <c r="G51" s="39"/>
      <c r="H51" s="39"/>
      <c r="I51" s="40" t="s">
        <v>129</v>
      </c>
      <c r="J51" s="39"/>
      <c r="K51" s="39">
        <v>40</v>
      </c>
      <c r="L51" s="40" t="s">
        <v>206</v>
      </c>
      <c r="M51" s="39" t="s">
        <v>131</v>
      </c>
      <c r="N51" s="39" t="s">
        <v>142</v>
      </c>
      <c r="O51" s="39" t="s">
        <v>104</v>
      </c>
      <c r="P51" s="39" t="s">
        <v>133</v>
      </c>
      <c r="Q51" s="39">
        <v>2016</v>
      </c>
      <c r="R51" s="39" t="s">
        <v>207</v>
      </c>
      <c r="S51" s="39"/>
      <c r="T51" s="39"/>
      <c r="U51" s="39">
        <v>0</v>
      </c>
      <c r="V51" s="41">
        <v>0</v>
      </c>
      <c r="W51" s="14" t="s">
        <v>183</v>
      </c>
      <c r="X51" s="18" t="s">
        <v>204</v>
      </c>
      <c r="Y51" s="42"/>
      <c r="Z51" s="42"/>
      <c r="AA51" s="42"/>
      <c r="AB51" s="43"/>
      <c r="AC51" s="43"/>
    </row>
    <row r="52" spans="1:29" x14ac:dyDescent="0.2">
      <c r="A52" s="39">
        <v>1003</v>
      </c>
      <c r="B52" s="59" t="s">
        <v>96</v>
      </c>
      <c r="C52" s="39">
        <v>1</v>
      </c>
      <c r="D52" s="39" t="s">
        <v>208</v>
      </c>
      <c r="E52" s="39" t="s">
        <v>128</v>
      </c>
      <c r="F52" s="39"/>
      <c r="G52" s="39"/>
      <c r="H52" s="39"/>
      <c r="I52" s="40" t="s">
        <v>129</v>
      </c>
      <c r="J52" s="39"/>
      <c r="K52" s="39">
        <v>40</v>
      </c>
      <c r="L52" s="40" t="s">
        <v>209</v>
      </c>
      <c r="M52" s="39" t="s">
        <v>131</v>
      </c>
      <c r="N52" s="39" t="s">
        <v>142</v>
      </c>
      <c r="O52" s="39" t="s">
        <v>104</v>
      </c>
      <c r="P52" s="39" t="s">
        <v>133</v>
      </c>
      <c r="Q52" s="39">
        <v>2016</v>
      </c>
      <c r="R52" s="39" t="s">
        <v>210</v>
      </c>
      <c r="S52" s="39"/>
      <c r="T52" s="39"/>
      <c r="U52" s="39">
        <v>0</v>
      </c>
      <c r="V52" s="41">
        <v>0</v>
      </c>
      <c r="W52" s="14" t="s">
        <v>183</v>
      </c>
      <c r="X52" s="18" t="s">
        <v>189</v>
      </c>
      <c r="Y52" s="42"/>
      <c r="Z52" s="42"/>
      <c r="AA52" s="42"/>
      <c r="AB52" s="43"/>
      <c r="AC52" s="43"/>
    </row>
    <row r="53" spans="1:29" ht="22.5" x14ac:dyDescent="0.2">
      <c r="A53" s="39">
        <v>1003</v>
      </c>
      <c r="B53" s="59" t="s">
        <v>97</v>
      </c>
      <c r="C53" s="39">
        <v>1</v>
      </c>
      <c r="D53" s="39" t="s">
        <v>211</v>
      </c>
      <c r="E53" s="39" t="s">
        <v>128</v>
      </c>
      <c r="F53" s="39"/>
      <c r="G53" s="39"/>
      <c r="H53" s="39"/>
      <c r="I53" s="40" t="s">
        <v>129</v>
      </c>
      <c r="J53" s="39"/>
      <c r="K53" s="39">
        <v>40</v>
      </c>
      <c r="L53" s="40" t="s">
        <v>212</v>
      </c>
      <c r="M53" s="39" t="s">
        <v>131</v>
      </c>
      <c r="N53" s="39" t="s">
        <v>142</v>
      </c>
      <c r="O53" s="39" t="s">
        <v>104</v>
      </c>
      <c r="P53" s="39" t="s">
        <v>133</v>
      </c>
      <c r="Q53" s="39">
        <v>2016</v>
      </c>
      <c r="R53" s="39" t="s">
        <v>187</v>
      </c>
      <c r="S53" s="39"/>
      <c r="T53" s="39"/>
      <c r="U53" s="39">
        <v>0</v>
      </c>
      <c r="V53" s="41">
        <v>0</v>
      </c>
      <c r="W53" s="14" t="s">
        <v>183</v>
      </c>
      <c r="X53" s="18" t="s">
        <v>213</v>
      </c>
      <c r="Y53" s="42"/>
      <c r="Z53" s="42"/>
      <c r="AA53" s="42"/>
      <c r="AB53" s="43"/>
      <c r="AC53" s="43"/>
    </row>
    <row r="54" spans="1:29" ht="22.5" x14ac:dyDescent="0.2">
      <c r="A54" s="39">
        <v>1003</v>
      </c>
      <c r="B54" s="59" t="s">
        <v>98</v>
      </c>
      <c r="C54" s="39">
        <v>1</v>
      </c>
      <c r="D54" s="39" t="s">
        <v>214</v>
      </c>
      <c r="E54" s="39" t="s">
        <v>128</v>
      </c>
      <c r="F54" s="39"/>
      <c r="G54" s="39"/>
      <c r="H54" s="39"/>
      <c r="I54" s="40" t="s">
        <v>129</v>
      </c>
      <c r="J54" s="39"/>
      <c r="K54" s="39">
        <v>40</v>
      </c>
      <c r="L54" s="40" t="s">
        <v>215</v>
      </c>
      <c r="M54" s="39" t="s">
        <v>131</v>
      </c>
      <c r="N54" s="39" t="s">
        <v>142</v>
      </c>
      <c r="O54" s="39" t="s">
        <v>104</v>
      </c>
      <c r="P54" s="39" t="s">
        <v>133</v>
      </c>
      <c r="Q54" s="39">
        <v>2016</v>
      </c>
      <c r="R54" s="39" t="s">
        <v>216</v>
      </c>
      <c r="S54" s="39"/>
      <c r="T54" s="39"/>
      <c r="U54" s="39">
        <v>0</v>
      </c>
      <c r="V54" s="41">
        <v>0</v>
      </c>
      <c r="W54" s="14" t="s">
        <v>217</v>
      </c>
      <c r="X54" s="18" t="s">
        <v>218</v>
      </c>
      <c r="Y54" s="42"/>
      <c r="Z54" s="42"/>
      <c r="AA54" s="42"/>
      <c r="AB54" s="43"/>
      <c r="AC54" s="43"/>
    </row>
    <row r="55" spans="1:29" x14ac:dyDescent="0.2">
      <c r="A55" s="39">
        <v>1003</v>
      </c>
      <c r="B55" s="59" t="s">
        <v>83</v>
      </c>
      <c r="C55" s="39">
        <v>1</v>
      </c>
      <c r="D55" s="39" t="s">
        <v>219</v>
      </c>
      <c r="E55" s="39" t="s">
        <v>128</v>
      </c>
      <c r="F55" s="39"/>
      <c r="G55" s="39"/>
      <c r="H55" s="39"/>
      <c r="I55" s="40" t="s">
        <v>129</v>
      </c>
      <c r="J55" s="39"/>
      <c r="K55" s="39">
        <v>40</v>
      </c>
      <c r="L55" s="40" t="s">
        <v>220</v>
      </c>
      <c r="M55" s="39" t="s">
        <v>131</v>
      </c>
      <c r="N55" s="39" t="s">
        <v>142</v>
      </c>
      <c r="O55" s="39" t="s">
        <v>104</v>
      </c>
      <c r="P55" s="39" t="s">
        <v>133</v>
      </c>
      <c r="Q55" s="39">
        <v>2016</v>
      </c>
      <c r="R55" s="39" t="s">
        <v>221</v>
      </c>
      <c r="S55" s="39"/>
      <c r="T55" s="39"/>
      <c r="U55" s="39">
        <v>0</v>
      </c>
      <c r="V55" s="41">
        <v>0</v>
      </c>
      <c r="W55" s="14" t="s">
        <v>222</v>
      </c>
      <c r="X55" s="18" t="s">
        <v>223</v>
      </c>
      <c r="Y55" s="42"/>
      <c r="Z55" s="42"/>
      <c r="AA55" s="42"/>
      <c r="AB55" s="43"/>
      <c r="AC55" s="43"/>
    </row>
    <row r="56" spans="1:29" x14ac:dyDescent="0.2">
      <c r="A56" s="39">
        <v>1003</v>
      </c>
      <c r="B56" s="59" t="s">
        <v>84</v>
      </c>
      <c r="C56" s="39">
        <v>1</v>
      </c>
      <c r="D56" s="39" t="s">
        <v>224</v>
      </c>
      <c r="E56" s="39" t="s">
        <v>128</v>
      </c>
      <c r="F56" s="39"/>
      <c r="G56" s="39"/>
      <c r="H56" s="39"/>
      <c r="I56" s="40" t="s">
        <v>129</v>
      </c>
      <c r="J56" s="39"/>
      <c r="K56" s="39">
        <v>40</v>
      </c>
      <c r="L56" s="40" t="s">
        <v>225</v>
      </c>
      <c r="M56" s="39" t="s">
        <v>131</v>
      </c>
      <c r="N56" s="39" t="s">
        <v>142</v>
      </c>
      <c r="O56" s="39" t="s">
        <v>104</v>
      </c>
      <c r="P56" s="39" t="s">
        <v>133</v>
      </c>
      <c r="Q56" s="39">
        <v>2016</v>
      </c>
      <c r="R56" s="39" t="s">
        <v>226</v>
      </c>
      <c r="S56" s="39"/>
      <c r="T56" s="39"/>
      <c r="U56" s="39">
        <v>0</v>
      </c>
      <c r="V56" s="41">
        <v>0</v>
      </c>
      <c r="W56" s="14" t="s">
        <v>227</v>
      </c>
      <c r="X56" s="18" t="s">
        <v>149</v>
      </c>
      <c r="Y56" s="42"/>
      <c r="Z56" s="42"/>
      <c r="AA56" s="42"/>
      <c r="AB56" s="43"/>
      <c r="AC56" s="43"/>
    </row>
    <row r="57" spans="1:29" x14ac:dyDescent="0.2">
      <c r="A57" s="39">
        <v>1003</v>
      </c>
      <c r="B57" s="59" t="s">
        <v>85</v>
      </c>
      <c r="C57" s="39">
        <v>1</v>
      </c>
      <c r="D57" s="39" t="s">
        <v>228</v>
      </c>
      <c r="E57" s="39" t="s">
        <v>128</v>
      </c>
      <c r="F57" s="39"/>
      <c r="G57" s="39"/>
      <c r="H57" s="39"/>
      <c r="I57" s="40" t="s">
        <v>129</v>
      </c>
      <c r="J57" s="39"/>
      <c r="K57" s="39">
        <v>40</v>
      </c>
      <c r="L57" s="40" t="s">
        <v>229</v>
      </c>
      <c r="M57" s="39" t="s">
        <v>131</v>
      </c>
      <c r="N57" s="39" t="s">
        <v>142</v>
      </c>
      <c r="O57" s="39" t="s">
        <v>104</v>
      </c>
      <c r="P57" s="39" t="s">
        <v>133</v>
      </c>
      <c r="Q57" s="39">
        <v>2016</v>
      </c>
      <c r="R57" s="39" t="s">
        <v>230</v>
      </c>
      <c r="S57" s="39"/>
      <c r="T57" s="39"/>
      <c r="U57" s="39">
        <v>0</v>
      </c>
      <c r="V57" s="41">
        <v>0</v>
      </c>
      <c r="W57" s="14" t="s">
        <v>231</v>
      </c>
      <c r="X57" s="18" t="s">
        <v>232</v>
      </c>
      <c r="Y57" s="42"/>
      <c r="Z57" s="42"/>
      <c r="AA57" s="42"/>
      <c r="AB57" s="43"/>
      <c r="AC57" s="43"/>
    </row>
    <row r="58" spans="1:29" x14ac:dyDescent="0.2">
      <c r="A58" s="39">
        <v>1003</v>
      </c>
      <c r="B58" s="59" t="s">
        <v>99</v>
      </c>
      <c r="C58" s="39">
        <v>1</v>
      </c>
      <c r="D58" s="39" t="s">
        <v>233</v>
      </c>
      <c r="E58" s="39" t="s">
        <v>128</v>
      </c>
      <c r="F58" s="39"/>
      <c r="G58" s="39"/>
      <c r="H58" s="39"/>
      <c r="I58" s="40" t="s">
        <v>129</v>
      </c>
      <c r="J58" s="39"/>
      <c r="K58" s="39">
        <v>40</v>
      </c>
      <c r="L58" s="40" t="s">
        <v>234</v>
      </c>
      <c r="M58" s="39" t="s">
        <v>131</v>
      </c>
      <c r="N58" s="39" t="s">
        <v>142</v>
      </c>
      <c r="O58" s="39" t="s">
        <v>104</v>
      </c>
      <c r="P58" s="39" t="s">
        <v>133</v>
      </c>
      <c r="Q58" s="39">
        <v>2016</v>
      </c>
      <c r="R58" s="39" t="s">
        <v>235</v>
      </c>
      <c r="S58" s="39"/>
      <c r="T58" s="39"/>
      <c r="U58" s="39">
        <v>0</v>
      </c>
      <c r="V58" s="41">
        <v>0</v>
      </c>
      <c r="W58" s="14" t="s">
        <v>231</v>
      </c>
      <c r="X58" s="18" t="s">
        <v>236</v>
      </c>
      <c r="Y58" s="42"/>
      <c r="Z58" s="42"/>
      <c r="AA58" s="42"/>
      <c r="AB58" s="43"/>
      <c r="AC58" s="43"/>
    </row>
    <row r="59" spans="1:29" x14ac:dyDescent="0.2">
      <c r="A59" s="39">
        <v>1003</v>
      </c>
      <c r="B59" s="59" t="s">
        <v>100</v>
      </c>
      <c r="C59" s="39">
        <v>1</v>
      </c>
      <c r="D59" s="39" t="s">
        <v>237</v>
      </c>
      <c r="E59" s="39" t="s">
        <v>128</v>
      </c>
      <c r="F59" s="39"/>
      <c r="G59" s="39"/>
      <c r="H59" s="39"/>
      <c r="I59" s="40" t="s">
        <v>129</v>
      </c>
      <c r="J59" s="39"/>
      <c r="K59" s="39">
        <v>40</v>
      </c>
      <c r="L59" s="40" t="s">
        <v>238</v>
      </c>
      <c r="M59" s="39" t="s">
        <v>131</v>
      </c>
      <c r="N59" s="39" t="s">
        <v>142</v>
      </c>
      <c r="O59" s="39" t="s">
        <v>104</v>
      </c>
      <c r="P59" s="39" t="s">
        <v>133</v>
      </c>
      <c r="Q59" s="39">
        <v>2016</v>
      </c>
      <c r="R59" s="39" t="s">
        <v>239</v>
      </c>
      <c r="S59" s="39"/>
      <c r="T59" s="39"/>
      <c r="U59" s="39">
        <v>0</v>
      </c>
      <c r="V59" s="41">
        <v>0</v>
      </c>
      <c r="W59" s="14" t="s">
        <v>231</v>
      </c>
      <c r="X59" s="18" t="s">
        <v>236</v>
      </c>
      <c r="Y59" s="42"/>
      <c r="Z59" s="42"/>
      <c r="AA59" s="42"/>
      <c r="AB59" s="43"/>
      <c r="AC59" s="43"/>
    </row>
    <row r="60" spans="1:29" x14ac:dyDescent="0.2">
      <c r="A60" s="39"/>
      <c r="B60" s="39"/>
      <c r="C60" s="39"/>
      <c r="D60" s="39"/>
      <c r="E60" s="39"/>
      <c r="F60" s="39"/>
      <c r="G60" s="39"/>
      <c r="H60" s="39"/>
      <c r="I60" s="40"/>
      <c r="J60" s="39"/>
      <c r="K60" s="39"/>
      <c r="L60" s="40"/>
      <c r="M60" s="39"/>
      <c r="N60" s="39"/>
      <c r="O60" s="39"/>
      <c r="P60" s="39"/>
      <c r="Q60" s="39"/>
      <c r="R60" s="39"/>
      <c r="S60" s="39"/>
      <c r="T60" s="39"/>
      <c r="U60" s="39"/>
      <c r="V60" s="41"/>
      <c r="W60" s="44"/>
      <c r="X60" s="45"/>
      <c r="Y60" s="42"/>
      <c r="Z60" s="42"/>
      <c r="AA60" s="42"/>
      <c r="AB60" s="43"/>
      <c r="AC60" s="43"/>
    </row>
    <row r="61" spans="1:29" ht="22.5" x14ac:dyDescent="0.2">
      <c r="A61" s="39">
        <v>1004</v>
      </c>
      <c r="B61" s="60" t="s">
        <v>68</v>
      </c>
      <c r="C61" s="39">
        <v>1</v>
      </c>
      <c r="D61" s="39" t="s">
        <v>240</v>
      </c>
      <c r="E61" s="39" t="s">
        <v>241</v>
      </c>
      <c r="F61" s="39"/>
      <c r="G61" s="39"/>
      <c r="H61" s="39"/>
      <c r="I61" s="40" t="s">
        <v>242</v>
      </c>
      <c r="J61" s="39"/>
      <c r="K61" s="39">
        <v>3</v>
      </c>
      <c r="L61" s="40" t="s">
        <v>243</v>
      </c>
      <c r="M61" s="39" t="s">
        <v>244</v>
      </c>
      <c r="N61" s="39" t="s">
        <v>132</v>
      </c>
      <c r="O61" s="39" t="s">
        <v>104</v>
      </c>
      <c r="P61" s="39" t="s">
        <v>133</v>
      </c>
      <c r="Q61" s="39">
        <v>2016</v>
      </c>
      <c r="R61" s="39" t="s">
        <v>245</v>
      </c>
      <c r="S61" s="39"/>
      <c r="T61" s="39"/>
      <c r="U61" s="39">
        <v>84.5</v>
      </c>
      <c r="V61" s="41">
        <v>1.1267</v>
      </c>
      <c r="W61" s="13" t="s">
        <v>246</v>
      </c>
      <c r="X61" s="19" t="s">
        <v>247</v>
      </c>
      <c r="Y61" s="37">
        <v>2535999.7000000002</v>
      </c>
      <c r="Z61" s="37">
        <v>2276000</v>
      </c>
      <c r="AA61" s="37">
        <v>427891.74</v>
      </c>
      <c r="AB61" s="43">
        <f t="shared" si="0"/>
        <v>0.16872704677370426</v>
      </c>
      <c r="AC61" s="43">
        <f t="shared" si="1"/>
        <v>0.18800164323374341</v>
      </c>
    </row>
    <row r="62" spans="1:29" ht="33.75" x14ac:dyDescent="0.2">
      <c r="A62" s="39">
        <v>1004</v>
      </c>
      <c r="B62" s="60" t="s">
        <v>69</v>
      </c>
      <c r="C62" s="39">
        <v>1</v>
      </c>
      <c r="D62" s="39" t="s">
        <v>248</v>
      </c>
      <c r="E62" s="39" t="s">
        <v>241</v>
      </c>
      <c r="F62" s="39"/>
      <c r="G62" s="39"/>
      <c r="H62" s="39"/>
      <c r="I62" s="40" t="s">
        <v>242</v>
      </c>
      <c r="J62" s="39"/>
      <c r="K62" s="39">
        <v>3</v>
      </c>
      <c r="L62" s="40" t="s">
        <v>249</v>
      </c>
      <c r="M62" s="39" t="s">
        <v>131</v>
      </c>
      <c r="N62" s="39" t="s">
        <v>132</v>
      </c>
      <c r="O62" s="39" t="s">
        <v>104</v>
      </c>
      <c r="P62" s="39" t="s">
        <v>133</v>
      </c>
      <c r="Q62" s="39">
        <v>2016</v>
      </c>
      <c r="R62" s="39" t="s">
        <v>250</v>
      </c>
      <c r="S62" s="39"/>
      <c r="T62" s="39"/>
      <c r="U62" s="39">
        <v>1</v>
      </c>
      <c r="V62" s="41">
        <v>1</v>
      </c>
      <c r="W62" s="13" t="s">
        <v>251</v>
      </c>
      <c r="X62" s="19" t="s">
        <v>252</v>
      </c>
      <c r="Y62" s="42"/>
      <c r="Z62" s="42"/>
      <c r="AA62" s="42"/>
      <c r="AB62" s="43"/>
      <c r="AC62" s="43"/>
    </row>
    <row r="63" spans="1:29" ht="22.5" x14ac:dyDescent="0.2">
      <c r="A63" s="39">
        <v>1004</v>
      </c>
      <c r="B63" s="60" t="s">
        <v>70</v>
      </c>
      <c r="C63" s="39">
        <v>1</v>
      </c>
      <c r="D63" s="39" t="s">
        <v>253</v>
      </c>
      <c r="E63" s="39" t="s">
        <v>241</v>
      </c>
      <c r="F63" s="39"/>
      <c r="G63" s="39"/>
      <c r="H63" s="39"/>
      <c r="I63" s="40" t="s">
        <v>242</v>
      </c>
      <c r="J63" s="39"/>
      <c r="K63" s="39">
        <v>3</v>
      </c>
      <c r="L63" s="40" t="s">
        <v>254</v>
      </c>
      <c r="M63" s="39" t="s">
        <v>244</v>
      </c>
      <c r="N63" s="39" t="s">
        <v>132</v>
      </c>
      <c r="O63" s="39" t="s">
        <v>104</v>
      </c>
      <c r="P63" s="39" t="s">
        <v>133</v>
      </c>
      <c r="Q63" s="39">
        <v>2016</v>
      </c>
      <c r="R63" s="39" t="s">
        <v>255</v>
      </c>
      <c r="S63" s="39"/>
      <c r="T63" s="39"/>
      <c r="U63" s="39">
        <v>33.33</v>
      </c>
      <c r="V63" s="41">
        <v>0</v>
      </c>
      <c r="W63" s="13" t="s">
        <v>256</v>
      </c>
      <c r="X63" s="19" t="s">
        <v>257</v>
      </c>
      <c r="Y63" s="42"/>
      <c r="Z63" s="42"/>
      <c r="AA63" s="42"/>
      <c r="AB63" s="43"/>
      <c r="AC63" s="43"/>
    </row>
    <row r="64" spans="1:29" ht="22.5" x14ac:dyDescent="0.2">
      <c r="A64" s="39">
        <v>1004</v>
      </c>
      <c r="B64" s="60" t="s">
        <v>71</v>
      </c>
      <c r="C64" s="39">
        <v>1</v>
      </c>
      <c r="D64" s="39" t="s">
        <v>258</v>
      </c>
      <c r="E64" s="39" t="s">
        <v>241</v>
      </c>
      <c r="F64" s="39"/>
      <c r="G64" s="39"/>
      <c r="H64" s="39"/>
      <c r="I64" s="40" t="s">
        <v>242</v>
      </c>
      <c r="J64" s="39"/>
      <c r="K64" s="39">
        <v>3</v>
      </c>
      <c r="L64" s="40" t="s">
        <v>259</v>
      </c>
      <c r="M64" s="39">
        <v>0</v>
      </c>
      <c r="N64" s="39" t="s">
        <v>132</v>
      </c>
      <c r="O64" s="39" t="s">
        <v>104</v>
      </c>
      <c r="P64" s="39" t="s">
        <v>133</v>
      </c>
      <c r="Q64" s="39">
        <v>2016</v>
      </c>
      <c r="R64" s="39" t="s">
        <v>260</v>
      </c>
      <c r="S64" s="39"/>
      <c r="T64" s="39"/>
      <c r="U64" s="39">
        <v>6</v>
      </c>
      <c r="V64" s="41">
        <v>1.5</v>
      </c>
      <c r="W64" s="13" t="s">
        <v>261</v>
      </c>
      <c r="X64" s="19" t="s">
        <v>262</v>
      </c>
      <c r="Y64" s="42"/>
      <c r="Z64" s="42"/>
      <c r="AA64" s="42"/>
      <c r="AB64" s="43"/>
      <c r="AC64" s="43"/>
    </row>
    <row r="65" spans="1:29" ht="33.75" x14ac:dyDescent="0.2">
      <c r="A65" s="39">
        <v>1004</v>
      </c>
      <c r="B65" s="60" t="s">
        <v>72</v>
      </c>
      <c r="C65" s="39">
        <v>1</v>
      </c>
      <c r="D65" s="39" t="s">
        <v>258</v>
      </c>
      <c r="E65" s="39" t="s">
        <v>241</v>
      </c>
      <c r="F65" s="39"/>
      <c r="G65" s="39"/>
      <c r="H65" s="39"/>
      <c r="I65" s="40" t="s">
        <v>242</v>
      </c>
      <c r="J65" s="39"/>
      <c r="K65" s="39">
        <v>3</v>
      </c>
      <c r="L65" s="40" t="s">
        <v>259</v>
      </c>
      <c r="M65" s="39" t="s">
        <v>131</v>
      </c>
      <c r="N65" s="39" t="s">
        <v>132</v>
      </c>
      <c r="O65" s="39" t="s">
        <v>104</v>
      </c>
      <c r="P65" s="39" t="s">
        <v>133</v>
      </c>
      <c r="Q65" s="39">
        <v>2016</v>
      </c>
      <c r="R65" s="39" t="s">
        <v>260</v>
      </c>
      <c r="S65" s="39"/>
      <c r="T65" s="39"/>
      <c r="U65" s="39">
        <v>6</v>
      </c>
      <c r="V65" s="41">
        <v>1.5</v>
      </c>
      <c r="W65" s="13" t="s">
        <v>262</v>
      </c>
      <c r="X65" s="19" t="s">
        <v>263</v>
      </c>
      <c r="Y65" s="42"/>
      <c r="Z65" s="42"/>
      <c r="AA65" s="42"/>
      <c r="AB65" s="43"/>
      <c r="AC65" s="43"/>
    </row>
    <row r="66" spans="1:29" ht="22.5" x14ac:dyDescent="0.2">
      <c r="A66" s="39">
        <v>1004</v>
      </c>
      <c r="B66" s="60" t="s">
        <v>75</v>
      </c>
      <c r="C66" s="39">
        <v>1</v>
      </c>
      <c r="D66" s="39" t="s">
        <v>264</v>
      </c>
      <c r="E66" s="39" t="s">
        <v>241</v>
      </c>
      <c r="F66" s="39"/>
      <c r="G66" s="39"/>
      <c r="H66" s="39"/>
      <c r="I66" s="40" t="s">
        <v>242</v>
      </c>
      <c r="J66" s="39"/>
      <c r="K66" s="39">
        <v>3</v>
      </c>
      <c r="L66" s="40" t="s">
        <v>265</v>
      </c>
      <c r="M66" s="39" t="s">
        <v>266</v>
      </c>
      <c r="N66" s="39" t="s">
        <v>142</v>
      </c>
      <c r="O66" s="39" t="s">
        <v>104</v>
      </c>
      <c r="P66" s="39" t="s">
        <v>133</v>
      </c>
      <c r="Q66" s="39">
        <v>2016</v>
      </c>
      <c r="R66" s="39" t="s">
        <v>267</v>
      </c>
      <c r="S66" s="39"/>
      <c r="T66" s="39"/>
      <c r="U66" s="39">
        <v>200</v>
      </c>
      <c r="V66" s="41">
        <v>2</v>
      </c>
      <c r="W66" s="13" t="s">
        <v>268</v>
      </c>
      <c r="X66" s="19" t="s">
        <v>269</v>
      </c>
      <c r="Y66" s="42"/>
      <c r="Z66" s="42"/>
      <c r="AA66" s="42"/>
      <c r="AB66" s="43"/>
      <c r="AC66" s="43"/>
    </row>
    <row r="67" spans="1:29" ht="22.5" x14ac:dyDescent="0.2">
      <c r="A67" s="39">
        <v>1004</v>
      </c>
      <c r="B67" s="60" t="s">
        <v>76</v>
      </c>
      <c r="C67" s="39">
        <v>1</v>
      </c>
      <c r="D67" s="39" t="s">
        <v>270</v>
      </c>
      <c r="E67" s="39" t="s">
        <v>241</v>
      </c>
      <c r="F67" s="39"/>
      <c r="G67" s="39"/>
      <c r="H67" s="39"/>
      <c r="I67" s="40" t="s">
        <v>242</v>
      </c>
      <c r="J67" s="39"/>
      <c r="K67" s="39">
        <v>3</v>
      </c>
      <c r="L67" s="40" t="s">
        <v>271</v>
      </c>
      <c r="M67" s="39" t="s">
        <v>131</v>
      </c>
      <c r="N67" s="39" t="s">
        <v>142</v>
      </c>
      <c r="O67" s="39" t="s">
        <v>104</v>
      </c>
      <c r="P67" s="39" t="s">
        <v>133</v>
      </c>
      <c r="Q67" s="39">
        <v>2016</v>
      </c>
      <c r="R67" s="39" t="s">
        <v>272</v>
      </c>
      <c r="S67" s="39"/>
      <c r="T67" s="39"/>
      <c r="U67" s="39">
        <v>3</v>
      </c>
      <c r="V67" s="41">
        <v>1</v>
      </c>
      <c r="W67" s="13" t="s">
        <v>273</v>
      </c>
      <c r="X67" s="19" t="s">
        <v>274</v>
      </c>
      <c r="Y67" s="42"/>
      <c r="Z67" s="42"/>
      <c r="AA67" s="42"/>
      <c r="AB67" s="43"/>
      <c r="AC67" s="43"/>
    </row>
    <row r="68" spans="1:29" ht="33.75" x14ac:dyDescent="0.2">
      <c r="A68" s="39">
        <v>1004</v>
      </c>
      <c r="B68" s="60" t="s">
        <v>80</v>
      </c>
      <c r="C68" s="39">
        <v>1</v>
      </c>
      <c r="D68" s="39" t="s">
        <v>275</v>
      </c>
      <c r="E68" s="39" t="s">
        <v>241</v>
      </c>
      <c r="F68" s="39"/>
      <c r="G68" s="39"/>
      <c r="H68" s="39"/>
      <c r="I68" s="40" t="s">
        <v>242</v>
      </c>
      <c r="J68" s="39"/>
      <c r="K68" s="39">
        <v>3</v>
      </c>
      <c r="L68" s="40" t="s">
        <v>276</v>
      </c>
      <c r="M68" s="39" t="s">
        <v>131</v>
      </c>
      <c r="N68" s="39" t="s">
        <v>132</v>
      </c>
      <c r="O68" s="39" t="s">
        <v>104</v>
      </c>
      <c r="P68" s="39" t="s">
        <v>133</v>
      </c>
      <c r="Q68" s="39">
        <v>2016</v>
      </c>
      <c r="R68" s="39" t="s">
        <v>277</v>
      </c>
      <c r="S68" s="39"/>
      <c r="T68" s="39"/>
      <c r="U68" s="39">
        <v>3</v>
      </c>
      <c r="V68" s="41">
        <v>1</v>
      </c>
      <c r="W68" s="13" t="s">
        <v>278</v>
      </c>
      <c r="X68" s="19" t="s">
        <v>279</v>
      </c>
      <c r="Y68" s="42"/>
      <c r="Z68" s="42"/>
      <c r="AA68" s="42"/>
      <c r="AB68" s="43"/>
      <c r="AC68" s="43"/>
    </row>
    <row r="69" spans="1:29" ht="33.75" x14ac:dyDescent="0.2">
      <c r="A69" s="39">
        <v>1004</v>
      </c>
      <c r="B69" s="60" t="s">
        <v>81</v>
      </c>
      <c r="C69" s="39">
        <v>1</v>
      </c>
      <c r="D69" s="39" t="s">
        <v>280</v>
      </c>
      <c r="E69" s="39" t="s">
        <v>241</v>
      </c>
      <c r="F69" s="39"/>
      <c r="G69" s="39"/>
      <c r="H69" s="39"/>
      <c r="I69" s="40" t="s">
        <v>242</v>
      </c>
      <c r="J69" s="39"/>
      <c r="K69" s="39">
        <v>3</v>
      </c>
      <c r="L69" s="40" t="s">
        <v>281</v>
      </c>
      <c r="M69" s="39" t="s">
        <v>244</v>
      </c>
      <c r="N69" s="39" t="s">
        <v>142</v>
      </c>
      <c r="O69" s="39" t="s">
        <v>104</v>
      </c>
      <c r="P69" s="39" t="s">
        <v>133</v>
      </c>
      <c r="Q69" s="39">
        <v>2016</v>
      </c>
      <c r="R69" s="39" t="s">
        <v>282</v>
      </c>
      <c r="S69" s="39"/>
      <c r="T69" s="39"/>
      <c r="U69" s="39">
        <v>83.33</v>
      </c>
      <c r="V69" s="41">
        <v>1.0415999999999999</v>
      </c>
      <c r="W69" s="13" t="s">
        <v>283</v>
      </c>
      <c r="X69" s="19" t="s">
        <v>284</v>
      </c>
      <c r="Y69" s="42"/>
      <c r="Z69" s="42"/>
      <c r="AA69" s="42"/>
      <c r="AB69" s="43"/>
      <c r="AC69" s="43"/>
    </row>
    <row r="70" spans="1:29" ht="22.5" x14ac:dyDescent="0.2">
      <c r="A70" s="39">
        <v>1004</v>
      </c>
      <c r="B70" s="60" t="s">
        <v>82</v>
      </c>
      <c r="C70" s="39">
        <v>1</v>
      </c>
      <c r="D70" s="39" t="s">
        <v>285</v>
      </c>
      <c r="E70" s="39" t="s">
        <v>241</v>
      </c>
      <c r="F70" s="39"/>
      <c r="G70" s="39"/>
      <c r="H70" s="39"/>
      <c r="I70" s="40" t="s">
        <v>242</v>
      </c>
      <c r="J70" s="39"/>
      <c r="K70" s="39">
        <v>3</v>
      </c>
      <c r="L70" s="40" t="s">
        <v>286</v>
      </c>
      <c r="M70" s="39" t="s">
        <v>131</v>
      </c>
      <c r="N70" s="39" t="s">
        <v>142</v>
      </c>
      <c r="O70" s="39" t="s">
        <v>104</v>
      </c>
      <c r="P70" s="39" t="s">
        <v>133</v>
      </c>
      <c r="Q70" s="39">
        <v>2016</v>
      </c>
      <c r="R70" s="39" t="s">
        <v>287</v>
      </c>
      <c r="S70" s="39"/>
      <c r="T70" s="39"/>
      <c r="U70" s="39">
        <v>258</v>
      </c>
      <c r="V70" s="41">
        <v>0.1032</v>
      </c>
      <c r="W70" s="13" t="s">
        <v>288</v>
      </c>
      <c r="X70" s="19" t="s">
        <v>289</v>
      </c>
      <c r="Y70" s="42"/>
      <c r="Z70" s="42"/>
      <c r="AA70" s="42"/>
      <c r="AB70" s="43"/>
      <c r="AC70" s="43"/>
    </row>
    <row r="71" spans="1:29" ht="22.5" x14ac:dyDescent="0.2">
      <c r="A71" s="39">
        <v>1004</v>
      </c>
      <c r="B71" s="60" t="s">
        <v>83</v>
      </c>
      <c r="C71" s="39">
        <v>1</v>
      </c>
      <c r="D71" s="39" t="s">
        <v>290</v>
      </c>
      <c r="E71" s="39" t="s">
        <v>241</v>
      </c>
      <c r="F71" s="39"/>
      <c r="G71" s="39"/>
      <c r="H71" s="39"/>
      <c r="I71" s="40" t="s">
        <v>242</v>
      </c>
      <c r="J71" s="39"/>
      <c r="K71" s="39">
        <v>3</v>
      </c>
      <c r="L71" s="40" t="s">
        <v>291</v>
      </c>
      <c r="M71" s="39" t="s">
        <v>131</v>
      </c>
      <c r="N71" s="39" t="s">
        <v>142</v>
      </c>
      <c r="O71" s="39" t="s">
        <v>104</v>
      </c>
      <c r="P71" s="39" t="s">
        <v>133</v>
      </c>
      <c r="Q71" s="39">
        <v>2016</v>
      </c>
      <c r="R71" s="39" t="s">
        <v>292</v>
      </c>
      <c r="S71" s="39"/>
      <c r="T71" s="39"/>
      <c r="U71" s="39">
        <v>1</v>
      </c>
      <c r="V71" s="41">
        <v>0.33329999999999999</v>
      </c>
      <c r="W71" s="13" t="s">
        <v>289</v>
      </c>
      <c r="X71" s="19" t="s">
        <v>293</v>
      </c>
      <c r="Y71" s="42"/>
      <c r="Z71" s="42"/>
      <c r="AA71" s="42"/>
      <c r="AB71" s="43"/>
      <c r="AC71" s="43"/>
    </row>
    <row r="72" spans="1:29" ht="22.5" x14ac:dyDescent="0.2">
      <c r="A72" s="39">
        <v>1004</v>
      </c>
      <c r="B72" s="60" t="s">
        <v>84</v>
      </c>
      <c r="C72" s="39">
        <v>1</v>
      </c>
      <c r="D72" s="39" t="s">
        <v>294</v>
      </c>
      <c r="E72" s="39" t="s">
        <v>241</v>
      </c>
      <c r="F72" s="39"/>
      <c r="G72" s="39"/>
      <c r="H72" s="39"/>
      <c r="I72" s="40" t="s">
        <v>242</v>
      </c>
      <c r="J72" s="39"/>
      <c r="K72" s="39">
        <v>3</v>
      </c>
      <c r="L72" s="40" t="s">
        <v>295</v>
      </c>
      <c r="M72" s="39" t="s">
        <v>244</v>
      </c>
      <c r="N72" s="39" t="s">
        <v>132</v>
      </c>
      <c r="O72" s="39" t="s">
        <v>104</v>
      </c>
      <c r="P72" s="39" t="s">
        <v>133</v>
      </c>
      <c r="Q72" s="39">
        <v>2016</v>
      </c>
      <c r="R72" s="39" t="s">
        <v>296</v>
      </c>
      <c r="S72" s="39"/>
      <c r="T72" s="39"/>
      <c r="U72" s="39">
        <v>71.11</v>
      </c>
      <c r="V72" s="41">
        <v>4.7407000000000004</v>
      </c>
      <c r="W72" s="13" t="s">
        <v>297</v>
      </c>
      <c r="X72" s="19" t="s">
        <v>298</v>
      </c>
      <c r="Y72" s="42"/>
      <c r="Z72" s="42"/>
      <c r="AA72" s="42"/>
      <c r="AB72" s="43"/>
      <c r="AC72" s="43"/>
    </row>
    <row r="73" spans="1:29" x14ac:dyDescent="0.2">
      <c r="A73" s="39"/>
      <c r="B73" s="39"/>
      <c r="C73" s="39"/>
      <c r="D73" s="39"/>
      <c r="E73" s="39"/>
      <c r="F73" s="39"/>
      <c r="G73" s="39"/>
      <c r="H73" s="39"/>
      <c r="I73" s="40"/>
      <c r="J73" s="39"/>
      <c r="K73" s="39"/>
      <c r="L73" s="40"/>
      <c r="M73" s="39"/>
      <c r="N73" s="39"/>
      <c r="O73" s="39"/>
      <c r="P73" s="39"/>
      <c r="Q73" s="39"/>
      <c r="R73" s="39"/>
      <c r="S73" s="39"/>
      <c r="T73" s="39"/>
      <c r="U73" s="39"/>
      <c r="V73" s="41"/>
      <c r="W73" s="44"/>
      <c r="X73" s="45"/>
      <c r="Y73" s="42"/>
      <c r="Z73" s="42"/>
      <c r="AA73" s="42"/>
      <c r="AB73" s="43"/>
      <c r="AC73" s="43"/>
    </row>
    <row r="74" spans="1:29" x14ac:dyDescent="0.2">
      <c r="A74" s="39">
        <v>1006</v>
      </c>
      <c r="B74" s="59" t="s">
        <v>68</v>
      </c>
      <c r="C74" s="39">
        <v>1</v>
      </c>
      <c r="D74" s="39" t="s">
        <v>299</v>
      </c>
      <c r="E74" s="39" t="s">
        <v>300</v>
      </c>
      <c r="F74" s="39"/>
      <c r="G74" s="39"/>
      <c r="H74" s="39"/>
      <c r="I74" s="40" t="s">
        <v>301</v>
      </c>
      <c r="J74" s="39"/>
      <c r="K74" s="39">
        <v>5</v>
      </c>
      <c r="L74" s="40" t="s">
        <v>302</v>
      </c>
      <c r="M74" s="39" t="s">
        <v>244</v>
      </c>
      <c r="N74" s="39" t="s">
        <v>132</v>
      </c>
      <c r="O74" s="39" t="s">
        <v>104</v>
      </c>
      <c r="P74" s="39" t="s">
        <v>133</v>
      </c>
      <c r="Q74" s="39">
        <v>2016</v>
      </c>
      <c r="R74" s="39" t="s">
        <v>303</v>
      </c>
      <c r="S74" s="39"/>
      <c r="T74" s="39"/>
      <c r="U74" s="39">
        <v>100</v>
      </c>
      <c r="V74" s="41">
        <v>1.25</v>
      </c>
      <c r="W74" s="14" t="s">
        <v>304</v>
      </c>
      <c r="X74" s="18" t="s">
        <v>305</v>
      </c>
      <c r="Y74" s="37">
        <v>833273</v>
      </c>
      <c r="Z74" s="37">
        <v>833273</v>
      </c>
      <c r="AA74" s="37">
        <v>134291.73000000001</v>
      </c>
      <c r="AB74" s="43">
        <f t="shared" ref="AB74:AB126" si="2">AA74/Y74</f>
        <v>0.16116174411027359</v>
      </c>
      <c r="AC74" s="43">
        <f t="shared" ref="AC74:AC126" si="3">AA74/Z74</f>
        <v>0.16116174411027359</v>
      </c>
    </row>
    <row r="75" spans="1:29" x14ac:dyDescent="0.2">
      <c r="A75" s="39">
        <v>1006</v>
      </c>
      <c r="B75" s="59" t="s">
        <v>69</v>
      </c>
      <c r="C75" s="39">
        <v>1</v>
      </c>
      <c r="D75" s="39" t="s">
        <v>306</v>
      </c>
      <c r="E75" s="39" t="s">
        <v>300</v>
      </c>
      <c r="F75" s="39"/>
      <c r="G75" s="39"/>
      <c r="H75" s="39"/>
      <c r="I75" s="40" t="s">
        <v>301</v>
      </c>
      <c r="J75" s="39"/>
      <c r="K75" s="39">
        <v>5</v>
      </c>
      <c r="L75" s="40" t="s">
        <v>307</v>
      </c>
      <c r="M75" s="39" t="s">
        <v>131</v>
      </c>
      <c r="N75" s="39" t="s">
        <v>132</v>
      </c>
      <c r="O75" s="39" t="s">
        <v>104</v>
      </c>
      <c r="P75" s="39" t="s">
        <v>133</v>
      </c>
      <c r="Q75" s="39">
        <v>2016</v>
      </c>
      <c r="R75" s="39" t="s">
        <v>308</v>
      </c>
      <c r="S75" s="39"/>
      <c r="T75" s="39"/>
      <c r="U75" s="39">
        <v>9</v>
      </c>
      <c r="V75" s="41">
        <v>0.9</v>
      </c>
      <c r="W75" s="14" t="s">
        <v>309</v>
      </c>
      <c r="X75" s="18">
        <v>0</v>
      </c>
      <c r="Y75" s="42"/>
      <c r="Z75" s="42"/>
      <c r="AA75" s="42"/>
      <c r="AB75" s="43"/>
      <c r="AC75" s="43"/>
    </row>
    <row r="76" spans="1:29" ht="33.75" x14ac:dyDescent="0.2">
      <c r="A76" s="39">
        <v>1006</v>
      </c>
      <c r="B76" s="59" t="s">
        <v>70</v>
      </c>
      <c r="C76" s="39">
        <v>1</v>
      </c>
      <c r="D76" s="39" t="s">
        <v>310</v>
      </c>
      <c r="E76" s="39" t="s">
        <v>300</v>
      </c>
      <c r="F76" s="39"/>
      <c r="G76" s="39"/>
      <c r="H76" s="39"/>
      <c r="I76" s="40" t="s">
        <v>301</v>
      </c>
      <c r="J76" s="39"/>
      <c r="K76" s="39">
        <v>5</v>
      </c>
      <c r="L76" s="40" t="s">
        <v>311</v>
      </c>
      <c r="M76" s="39" t="s">
        <v>131</v>
      </c>
      <c r="N76" s="39" t="s">
        <v>142</v>
      </c>
      <c r="O76" s="39" t="s">
        <v>104</v>
      </c>
      <c r="P76" s="39" t="s">
        <v>133</v>
      </c>
      <c r="Q76" s="39">
        <v>2016</v>
      </c>
      <c r="R76" s="39" t="s">
        <v>312</v>
      </c>
      <c r="S76" s="39"/>
      <c r="T76" s="39"/>
      <c r="U76" s="39">
        <v>1</v>
      </c>
      <c r="V76" s="41">
        <v>0.25</v>
      </c>
      <c r="W76" s="14" t="s">
        <v>313</v>
      </c>
      <c r="X76" s="18" t="s">
        <v>314</v>
      </c>
      <c r="Y76" s="42"/>
      <c r="Z76" s="42"/>
      <c r="AA76" s="42"/>
      <c r="AB76" s="43"/>
      <c r="AC76" s="43"/>
    </row>
    <row r="77" spans="1:29" ht="22.5" x14ac:dyDescent="0.2">
      <c r="A77" s="39">
        <v>1006</v>
      </c>
      <c r="B77" s="59" t="s">
        <v>71</v>
      </c>
      <c r="C77" s="39">
        <v>1</v>
      </c>
      <c r="D77" s="39" t="s">
        <v>315</v>
      </c>
      <c r="E77" s="39" t="s">
        <v>300</v>
      </c>
      <c r="F77" s="39"/>
      <c r="G77" s="39"/>
      <c r="H77" s="39"/>
      <c r="I77" s="40" t="s">
        <v>301</v>
      </c>
      <c r="J77" s="39"/>
      <c r="K77" s="39">
        <v>5</v>
      </c>
      <c r="L77" s="40" t="s">
        <v>316</v>
      </c>
      <c r="M77" s="39">
        <v>0</v>
      </c>
      <c r="N77" s="39" t="s">
        <v>132</v>
      </c>
      <c r="O77" s="39" t="s">
        <v>104</v>
      </c>
      <c r="P77" s="39" t="s">
        <v>133</v>
      </c>
      <c r="Q77" s="39">
        <v>2016</v>
      </c>
      <c r="R77" s="39" t="s">
        <v>317</v>
      </c>
      <c r="S77" s="39"/>
      <c r="T77" s="39"/>
      <c r="U77" s="39">
        <v>38</v>
      </c>
      <c r="V77" s="41">
        <v>0.25329999999999997</v>
      </c>
      <c r="W77" s="14" t="s">
        <v>318</v>
      </c>
      <c r="X77" s="18" t="s">
        <v>319</v>
      </c>
      <c r="Y77" s="42"/>
      <c r="Z77" s="42"/>
      <c r="AA77" s="42"/>
      <c r="AB77" s="43"/>
      <c r="AC77" s="43"/>
    </row>
    <row r="78" spans="1:29" ht="22.5" x14ac:dyDescent="0.2">
      <c r="A78" s="39">
        <v>1006</v>
      </c>
      <c r="B78" s="59" t="s">
        <v>72</v>
      </c>
      <c r="C78" s="39">
        <v>1</v>
      </c>
      <c r="D78" s="39" t="s">
        <v>320</v>
      </c>
      <c r="E78" s="39" t="s">
        <v>300</v>
      </c>
      <c r="F78" s="39"/>
      <c r="G78" s="39"/>
      <c r="H78" s="39"/>
      <c r="I78" s="40" t="s">
        <v>301</v>
      </c>
      <c r="J78" s="39"/>
      <c r="K78" s="39">
        <v>5</v>
      </c>
      <c r="L78" s="40" t="s">
        <v>321</v>
      </c>
      <c r="M78" s="39" t="s">
        <v>131</v>
      </c>
      <c r="N78" s="39" t="s">
        <v>142</v>
      </c>
      <c r="O78" s="39" t="s">
        <v>104</v>
      </c>
      <c r="P78" s="39" t="s">
        <v>133</v>
      </c>
      <c r="Q78" s="39">
        <v>2016</v>
      </c>
      <c r="R78" s="39" t="s">
        <v>322</v>
      </c>
      <c r="S78" s="39"/>
      <c r="T78" s="39"/>
      <c r="U78" s="39">
        <v>0</v>
      </c>
      <c r="V78" s="41">
        <v>0</v>
      </c>
      <c r="W78" s="14" t="s">
        <v>323</v>
      </c>
      <c r="X78" s="18" t="s">
        <v>324</v>
      </c>
      <c r="Y78" s="42"/>
      <c r="Z78" s="42"/>
      <c r="AA78" s="42"/>
      <c r="AB78" s="43"/>
      <c r="AC78" s="43"/>
    </row>
    <row r="79" spans="1:29" x14ac:dyDescent="0.2">
      <c r="A79" s="39">
        <v>1006</v>
      </c>
      <c r="B79" s="59" t="s">
        <v>73</v>
      </c>
      <c r="C79" s="39">
        <v>1</v>
      </c>
      <c r="D79" s="39" t="s">
        <v>325</v>
      </c>
      <c r="E79" s="39" t="s">
        <v>300</v>
      </c>
      <c r="F79" s="39"/>
      <c r="G79" s="39"/>
      <c r="H79" s="39"/>
      <c r="I79" s="40" t="s">
        <v>301</v>
      </c>
      <c r="J79" s="39"/>
      <c r="K79" s="39">
        <v>5</v>
      </c>
      <c r="L79" s="40" t="s">
        <v>326</v>
      </c>
      <c r="M79" s="39" t="s">
        <v>131</v>
      </c>
      <c r="N79" s="39" t="s">
        <v>142</v>
      </c>
      <c r="O79" s="39" t="s">
        <v>104</v>
      </c>
      <c r="P79" s="39" t="s">
        <v>133</v>
      </c>
      <c r="Q79" s="39">
        <v>2016</v>
      </c>
      <c r="R79" s="39" t="s">
        <v>327</v>
      </c>
      <c r="S79" s="39"/>
      <c r="T79" s="39"/>
      <c r="U79" s="39">
        <v>0</v>
      </c>
      <c r="V79" s="41">
        <v>0</v>
      </c>
      <c r="W79" s="14" t="s">
        <v>328</v>
      </c>
      <c r="X79" s="18" t="s">
        <v>329</v>
      </c>
      <c r="Y79" s="42"/>
      <c r="Z79" s="42"/>
      <c r="AA79" s="42"/>
      <c r="AB79" s="43"/>
      <c r="AC79" s="43"/>
    </row>
    <row r="80" spans="1:29" ht="22.5" x14ac:dyDescent="0.2">
      <c r="A80" s="39">
        <v>1006</v>
      </c>
      <c r="B80" s="59" t="s">
        <v>74</v>
      </c>
      <c r="C80" s="39">
        <v>1</v>
      </c>
      <c r="D80" s="39" t="s">
        <v>330</v>
      </c>
      <c r="E80" s="39" t="s">
        <v>300</v>
      </c>
      <c r="F80" s="39"/>
      <c r="G80" s="39"/>
      <c r="H80" s="39"/>
      <c r="I80" s="40" t="s">
        <v>301</v>
      </c>
      <c r="J80" s="39"/>
      <c r="K80" s="39">
        <v>5</v>
      </c>
      <c r="L80" s="40" t="s">
        <v>331</v>
      </c>
      <c r="M80" s="39" t="s">
        <v>131</v>
      </c>
      <c r="N80" s="39" t="s">
        <v>142</v>
      </c>
      <c r="O80" s="39" t="s">
        <v>104</v>
      </c>
      <c r="P80" s="39" t="s">
        <v>133</v>
      </c>
      <c r="Q80" s="39">
        <v>2016</v>
      </c>
      <c r="R80" s="39" t="s">
        <v>332</v>
      </c>
      <c r="S80" s="39"/>
      <c r="T80" s="39"/>
      <c r="U80" s="39">
        <v>0</v>
      </c>
      <c r="V80" s="41">
        <v>0</v>
      </c>
      <c r="W80" s="14" t="s">
        <v>333</v>
      </c>
      <c r="X80" s="18" t="s">
        <v>334</v>
      </c>
      <c r="Y80" s="42"/>
      <c r="Z80" s="42"/>
      <c r="AA80" s="42"/>
      <c r="AB80" s="43"/>
      <c r="AC80" s="43"/>
    </row>
    <row r="81" spans="1:29" ht="22.5" x14ac:dyDescent="0.2">
      <c r="A81" s="39">
        <v>1006</v>
      </c>
      <c r="B81" s="59" t="s">
        <v>75</v>
      </c>
      <c r="C81" s="39">
        <v>1</v>
      </c>
      <c r="D81" s="39" t="s">
        <v>335</v>
      </c>
      <c r="E81" s="39" t="s">
        <v>300</v>
      </c>
      <c r="F81" s="39"/>
      <c r="G81" s="39"/>
      <c r="H81" s="39"/>
      <c r="I81" s="40" t="s">
        <v>301</v>
      </c>
      <c r="J81" s="39"/>
      <c r="K81" s="39">
        <v>5</v>
      </c>
      <c r="L81" s="40" t="s">
        <v>336</v>
      </c>
      <c r="M81" s="39" t="s">
        <v>131</v>
      </c>
      <c r="N81" s="39" t="s">
        <v>142</v>
      </c>
      <c r="O81" s="39" t="s">
        <v>104</v>
      </c>
      <c r="P81" s="39" t="s">
        <v>133</v>
      </c>
      <c r="Q81" s="39">
        <v>2016</v>
      </c>
      <c r="R81" s="39" t="s">
        <v>337</v>
      </c>
      <c r="S81" s="39"/>
      <c r="T81" s="39"/>
      <c r="U81" s="39">
        <v>2</v>
      </c>
      <c r="V81" s="41">
        <v>1</v>
      </c>
      <c r="W81" s="14" t="s">
        <v>338</v>
      </c>
      <c r="X81" s="18" t="s">
        <v>339</v>
      </c>
      <c r="Y81" s="42"/>
      <c r="Z81" s="42"/>
      <c r="AA81" s="42"/>
      <c r="AB81" s="43"/>
      <c r="AC81" s="43"/>
    </row>
    <row r="82" spans="1:29" ht="22.5" x14ac:dyDescent="0.2">
      <c r="A82" s="39">
        <v>1006</v>
      </c>
      <c r="B82" s="59" t="s">
        <v>76</v>
      </c>
      <c r="C82" s="39">
        <v>1</v>
      </c>
      <c r="D82" s="39" t="s">
        <v>340</v>
      </c>
      <c r="E82" s="39" t="s">
        <v>300</v>
      </c>
      <c r="F82" s="39"/>
      <c r="G82" s="39"/>
      <c r="H82" s="39"/>
      <c r="I82" s="40" t="s">
        <v>301</v>
      </c>
      <c r="J82" s="39"/>
      <c r="K82" s="39">
        <v>5</v>
      </c>
      <c r="L82" s="40" t="s">
        <v>341</v>
      </c>
      <c r="M82" s="39" t="s">
        <v>131</v>
      </c>
      <c r="N82" s="39" t="s">
        <v>142</v>
      </c>
      <c r="O82" s="39" t="s">
        <v>104</v>
      </c>
      <c r="P82" s="39" t="s">
        <v>133</v>
      </c>
      <c r="Q82" s="39">
        <v>2016</v>
      </c>
      <c r="R82" s="39" t="s">
        <v>342</v>
      </c>
      <c r="S82" s="39"/>
      <c r="T82" s="39"/>
      <c r="U82" s="39">
        <v>126</v>
      </c>
      <c r="V82" s="41">
        <v>0.252</v>
      </c>
      <c r="W82" s="14" t="s">
        <v>343</v>
      </c>
      <c r="X82" s="18" t="s">
        <v>344</v>
      </c>
      <c r="Y82" s="42"/>
      <c r="Z82" s="42"/>
      <c r="AA82" s="42"/>
      <c r="AB82" s="43"/>
      <c r="AC82" s="43"/>
    </row>
    <row r="83" spans="1:29" ht="33.75" x14ac:dyDescent="0.2">
      <c r="A83" s="39">
        <v>1006</v>
      </c>
      <c r="B83" s="59" t="s">
        <v>77</v>
      </c>
      <c r="C83" s="39">
        <v>1</v>
      </c>
      <c r="D83" s="39" t="s">
        <v>345</v>
      </c>
      <c r="E83" s="39" t="s">
        <v>300</v>
      </c>
      <c r="F83" s="39"/>
      <c r="G83" s="39"/>
      <c r="H83" s="39"/>
      <c r="I83" s="40" t="s">
        <v>301</v>
      </c>
      <c r="J83" s="39"/>
      <c r="K83" s="39">
        <v>5</v>
      </c>
      <c r="L83" s="40" t="s">
        <v>346</v>
      </c>
      <c r="M83" s="39" t="s">
        <v>131</v>
      </c>
      <c r="N83" s="39" t="s">
        <v>142</v>
      </c>
      <c r="O83" s="39" t="s">
        <v>104</v>
      </c>
      <c r="P83" s="39" t="s">
        <v>133</v>
      </c>
      <c r="Q83" s="39">
        <v>2016</v>
      </c>
      <c r="R83" s="39" t="s">
        <v>347</v>
      </c>
      <c r="S83" s="39"/>
      <c r="T83" s="39"/>
      <c r="U83" s="39">
        <v>235</v>
      </c>
      <c r="V83" s="41">
        <v>0.7833</v>
      </c>
      <c r="W83" s="14" t="s">
        <v>348</v>
      </c>
      <c r="X83" s="18" t="s">
        <v>349</v>
      </c>
      <c r="Y83" s="42"/>
      <c r="Z83" s="42"/>
      <c r="AA83" s="42"/>
      <c r="AB83" s="43"/>
      <c r="AC83" s="43"/>
    </row>
    <row r="84" spans="1:29" ht="33.75" x14ac:dyDescent="0.2">
      <c r="A84" s="39">
        <v>1006</v>
      </c>
      <c r="B84" s="59" t="s">
        <v>80</v>
      </c>
      <c r="C84" s="39">
        <v>1</v>
      </c>
      <c r="D84" s="39" t="s">
        <v>350</v>
      </c>
      <c r="E84" s="39" t="s">
        <v>300</v>
      </c>
      <c r="F84" s="39"/>
      <c r="G84" s="39"/>
      <c r="H84" s="39"/>
      <c r="I84" s="40" t="s">
        <v>301</v>
      </c>
      <c r="J84" s="39"/>
      <c r="K84" s="39">
        <v>5</v>
      </c>
      <c r="L84" s="40" t="s">
        <v>351</v>
      </c>
      <c r="M84" s="39" t="s">
        <v>131</v>
      </c>
      <c r="N84" s="39" t="s">
        <v>142</v>
      </c>
      <c r="O84" s="39" t="s">
        <v>104</v>
      </c>
      <c r="P84" s="39" t="s">
        <v>133</v>
      </c>
      <c r="Q84" s="39">
        <v>2016</v>
      </c>
      <c r="R84" s="39" t="s">
        <v>352</v>
      </c>
      <c r="S84" s="39"/>
      <c r="T84" s="39"/>
      <c r="U84" s="39">
        <v>1</v>
      </c>
      <c r="V84" s="41">
        <v>0.25</v>
      </c>
      <c r="W84" s="14" t="s">
        <v>353</v>
      </c>
      <c r="X84" s="18" t="s">
        <v>354</v>
      </c>
      <c r="Y84" s="42"/>
      <c r="Z84" s="42"/>
      <c r="AA84" s="42"/>
      <c r="AB84" s="43"/>
      <c r="AC84" s="43"/>
    </row>
    <row r="85" spans="1:29" ht="22.5" x14ac:dyDescent="0.2">
      <c r="A85" s="39">
        <v>1006</v>
      </c>
      <c r="B85" s="59" t="s">
        <v>81</v>
      </c>
      <c r="C85" s="39">
        <v>1</v>
      </c>
      <c r="D85" s="39" t="s">
        <v>355</v>
      </c>
      <c r="E85" s="39" t="s">
        <v>300</v>
      </c>
      <c r="F85" s="39"/>
      <c r="G85" s="39"/>
      <c r="H85" s="39"/>
      <c r="I85" s="40" t="s">
        <v>301</v>
      </c>
      <c r="J85" s="39"/>
      <c r="K85" s="39">
        <v>5</v>
      </c>
      <c r="L85" s="40" t="s">
        <v>356</v>
      </c>
      <c r="M85" s="39" t="s">
        <v>131</v>
      </c>
      <c r="N85" s="39" t="s">
        <v>142</v>
      </c>
      <c r="O85" s="39" t="s">
        <v>104</v>
      </c>
      <c r="P85" s="39" t="s">
        <v>133</v>
      </c>
      <c r="Q85" s="39">
        <v>2016</v>
      </c>
      <c r="R85" s="39" t="s">
        <v>357</v>
      </c>
      <c r="S85" s="39"/>
      <c r="T85" s="39"/>
      <c r="U85" s="39">
        <v>0</v>
      </c>
      <c r="V85" s="41">
        <v>0</v>
      </c>
      <c r="W85" s="14" t="s">
        <v>358</v>
      </c>
      <c r="X85" s="18" t="s">
        <v>359</v>
      </c>
      <c r="Y85" s="42"/>
      <c r="Z85" s="42"/>
      <c r="AA85" s="42"/>
      <c r="AB85" s="43"/>
      <c r="AC85" s="43"/>
    </row>
    <row r="86" spans="1:29" ht="22.5" x14ac:dyDescent="0.2">
      <c r="A86" s="39">
        <v>1006</v>
      </c>
      <c r="B86" s="59" t="s">
        <v>82</v>
      </c>
      <c r="C86" s="39">
        <v>1</v>
      </c>
      <c r="D86" s="39" t="s">
        <v>360</v>
      </c>
      <c r="E86" s="39" t="s">
        <v>300</v>
      </c>
      <c r="F86" s="39"/>
      <c r="G86" s="39"/>
      <c r="H86" s="39"/>
      <c r="I86" s="40" t="s">
        <v>301</v>
      </c>
      <c r="J86" s="39"/>
      <c r="K86" s="39">
        <v>5</v>
      </c>
      <c r="L86" s="40" t="s">
        <v>361</v>
      </c>
      <c r="M86" s="39" t="s">
        <v>131</v>
      </c>
      <c r="N86" s="39" t="s">
        <v>142</v>
      </c>
      <c r="O86" s="39" t="s">
        <v>104</v>
      </c>
      <c r="P86" s="39" t="s">
        <v>133</v>
      </c>
      <c r="Q86" s="39">
        <v>2016</v>
      </c>
      <c r="R86" s="39" t="s">
        <v>362</v>
      </c>
      <c r="S86" s="39"/>
      <c r="T86" s="39"/>
      <c r="U86" s="39">
        <v>0</v>
      </c>
      <c r="V86" s="41">
        <v>0</v>
      </c>
      <c r="W86" s="14" t="s">
        <v>363</v>
      </c>
      <c r="X86" s="18" t="s">
        <v>364</v>
      </c>
      <c r="Y86" s="42"/>
      <c r="Z86" s="42"/>
      <c r="AA86" s="42"/>
      <c r="AB86" s="43"/>
      <c r="AC86" s="43"/>
    </row>
    <row r="87" spans="1:29" x14ac:dyDescent="0.2">
      <c r="A87" s="39">
        <v>1006</v>
      </c>
      <c r="B87" s="59" t="s">
        <v>92</v>
      </c>
      <c r="C87" s="39">
        <v>1</v>
      </c>
      <c r="D87" s="39" t="s">
        <v>365</v>
      </c>
      <c r="E87" s="39" t="s">
        <v>300</v>
      </c>
      <c r="F87" s="39"/>
      <c r="G87" s="39"/>
      <c r="H87" s="39"/>
      <c r="I87" s="40" t="s">
        <v>301</v>
      </c>
      <c r="J87" s="39"/>
      <c r="K87" s="39">
        <v>5</v>
      </c>
      <c r="L87" s="40" t="s">
        <v>366</v>
      </c>
      <c r="M87" s="39" t="s">
        <v>131</v>
      </c>
      <c r="N87" s="39" t="s">
        <v>142</v>
      </c>
      <c r="O87" s="39" t="s">
        <v>104</v>
      </c>
      <c r="P87" s="39" t="s">
        <v>133</v>
      </c>
      <c r="Q87" s="39">
        <v>2016</v>
      </c>
      <c r="R87" s="39" t="s">
        <v>367</v>
      </c>
      <c r="S87" s="39"/>
      <c r="T87" s="39"/>
      <c r="U87" s="39">
        <v>0</v>
      </c>
      <c r="V87" s="41">
        <v>0</v>
      </c>
      <c r="W87" s="14" t="s">
        <v>363</v>
      </c>
      <c r="X87" s="18" t="s">
        <v>368</v>
      </c>
      <c r="Y87" s="42"/>
      <c r="Z87" s="42"/>
      <c r="AA87" s="42"/>
      <c r="AB87" s="43"/>
      <c r="AC87" s="43"/>
    </row>
    <row r="88" spans="1:29" ht="22.5" x14ac:dyDescent="0.2">
      <c r="A88" s="39">
        <v>1006</v>
      </c>
      <c r="B88" s="59" t="s">
        <v>93</v>
      </c>
      <c r="C88" s="39">
        <v>1</v>
      </c>
      <c r="D88" s="39" t="s">
        <v>369</v>
      </c>
      <c r="E88" s="39" t="s">
        <v>300</v>
      </c>
      <c r="F88" s="39"/>
      <c r="G88" s="39"/>
      <c r="H88" s="39"/>
      <c r="I88" s="40" t="s">
        <v>301</v>
      </c>
      <c r="J88" s="39"/>
      <c r="K88" s="39">
        <v>5</v>
      </c>
      <c r="L88" s="40" t="s">
        <v>370</v>
      </c>
      <c r="M88" s="39" t="s">
        <v>371</v>
      </c>
      <c r="N88" s="39" t="s">
        <v>142</v>
      </c>
      <c r="O88" s="39" t="s">
        <v>104</v>
      </c>
      <c r="P88" s="39" t="s">
        <v>133</v>
      </c>
      <c r="Q88" s="39">
        <v>2016</v>
      </c>
      <c r="R88" s="39" t="s">
        <v>372</v>
      </c>
      <c r="S88" s="39"/>
      <c r="T88" s="39"/>
      <c r="U88" s="39">
        <v>347</v>
      </c>
      <c r="V88" s="41">
        <v>0.23129999999999998</v>
      </c>
      <c r="W88" s="14" t="s">
        <v>373</v>
      </c>
      <c r="X88" s="18" t="s">
        <v>374</v>
      </c>
      <c r="Y88" s="42"/>
      <c r="Z88" s="42"/>
      <c r="AA88" s="42"/>
      <c r="AB88" s="43"/>
      <c r="AC88" s="43"/>
    </row>
    <row r="89" spans="1:29" ht="33.75" x14ac:dyDescent="0.2">
      <c r="A89" s="39">
        <v>1006</v>
      </c>
      <c r="B89" s="59" t="s">
        <v>83</v>
      </c>
      <c r="C89" s="39">
        <v>1</v>
      </c>
      <c r="D89" s="39" t="s">
        <v>375</v>
      </c>
      <c r="E89" s="39" t="s">
        <v>300</v>
      </c>
      <c r="F89" s="39"/>
      <c r="G89" s="39"/>
      <c r="H89" s="39"/>
      <c r="I89" s="40" t="s">
        <v>301</v>
      </c>
      <c r="J89" s="39"/>
      <c r="K89" s="39">
        <v>5</v>
      </c>
      <c r="L89" s="40" t="s">
        <v>376</v>
      </c>
      <c r="M89" s="39" t="s">
        <v>131</v>
      </c>
      <c r="N89" s="39" t="s">
        <v>142</v>
      </c>
      <c r="O89" s="39" t="s">
        <v>104</v>
      </c>
      <c r="P89" s="39" t="s">
        <v>133</v>
      </c>
      <c r="Q89" s="39">
        <v>2016</v>
      </c>
      <c r="R89" s="39" t="s">
        <v>377</v>
      </c>
      <c r="S89" s="39"/>
      <c r="T89" s="39"/>
      <c r="U89" s="39">
        <v>1</v>
      </c>
      <c r="V89" s="41">
        <v>0.5</v>
      </c>
      <c r="W89" s="14" t="s">
        <v>378</v>
      </c>
      <c r="X89" s="18" t="s">
        <v>379</v>
      </c>
      <c r="Y89" s="42"/>
      <c r="Z89" s="42"/>
      <c r="AA89" s="42"/>
      <c r="AB89" s="43"/>
      <c r="AC89" s="43"/>
    </row>
    <row r="90" spans="1:29" ht="33.75" x14ac:dyDescent="0.2">
      <c r="A90" s="39">
        <v>1006</v>
      </c>
      <c r="B90" s="59" t="s">
        <v>84</v>
      </c>
      <c r="C90" s="39">
        <v>1</v>
      </c>
      <c r="D90" s="39" t="s">
        <v>380</v>
      </c>
      <c r="E90" s="39" t="s">
        <v>300</v>
      </c>
      <c r="F90" s="39"/>
      <c r="G90" s="39"/>
      <c r="H90" s="39"/>
      <c r="I90" s="40" t="s">
        <v>301</v>
      </c>
      <c r="J90" s="39"/>
      <c r="K90" s="39">
        <v>5</v>
      </c>
      <c r="L90" s="40" t="s">
        <v>381</v>
      </c>
      <c r="M90" s="39" t="s">
        <v>131</v>
      </c>
      <c r="N90" s="39" t="s">
        <v>142</v>
      </c>
      <c r="O90" s="39" t="s">
        <v>104</v>
      </c>
      <c r="P90" s="39" t="s">
        <v>133</v>
      </c>
      <c r="Q90" s="39">
        <v>2016</v>
      </c>
      <c r="R90" s="39" t="s">
        <v>382</v>
      </c>
      <c r="S90" s="39"/>
      <c r="T90" s="39"/>
      <c r="U90" s="39">
        <v>377</v>
      </c>
      <c r="V90" s="41">
        <v>0.754</v>
      </c>
      <c r="W90" s="14" t="s">
        <v>383</v>
      </c>
      <c r="X90" s="18" t="s">
        <v>384</v>
      </c>
      <c r="Y90" s="42"/>
      <c r="Z90" s="42"/>
      <c r="AA90" s="42"/>
      <c r="AB90" s="43"/>
      <c r="AC90" s="43"/>
    </row>
    <row r="91" spans="1:29" ht="33.75" x14ac:dyDescent="0.2">
      <c r="A91" s="39">
        <v>1006</v>
      </c>
      <c r="B91" s="59" t="s">
        <v>85</v>
      </c>
      <c r="C91" s="39">
        <v>1</v>
      </c>
      <c r="D91" s="39" t="s">
        <v>385</v>
      </c>
      <c r="E91" s="39" t="s">
        <v>300</v>
      </c>
      <c r="F91" s="39"/>
      <c r="G91" s="39"/>
      <c r="H91" s="39"/>
      <c r="I91" s="40" t="s">
        <v>301</v>
      </c>
      <c r="J91" s="39"/>
      <c r="K91" s="39">
        <v>5</v>
      </c>
      <c r="L91" s="40" t="s">
        <v>386</v>
      </c>
      <c r="M91" s="39" t="s">
        <v>131</v>
      </c>
      <c r="N91" s="39" t="s">
        <v>142</v>
      </c>
      <c r="O91" s="39" t="s">
        <v>104</v>
      </c>
      <c r="P91" s="39" t="s">
        <v>133</v>
      </c>
      <c r="Q91" s="39">
        <v>2016</v>
      </c>
      <c r="R91" s="39" t="s">
        <v>387</v>
      </c>
      <c r="S91" s="39"/>
      <c r="T91" s="39"/>
      <c r="U91" s="39">
        <v>0</v>
      </c>
      <c r="V91" s="41">
        <v>0</v>
      </c>
      <c r="W91" s="14" t="s">
        <v>383</v>
      </c>
      <c r="X91" s="18" t="s">
        <v>388</v>
      </c>
      <c r="Y91" s="42"/>
      <c r="Z91" s="42"/>
      <c r="AA91" s="42"/>
      <c r="AB91" s="43"/>
      <c r="AC91" s="43"/>
    </row>
    <row r="92" spans="1:29" x14ac:dyDescent="0.2">
      <c r="A92" s="39"/>
      <c r="B92" s="39"/>
      <c r="C92" s="39"/>
      <c r="D92" s="39"/>
      <c r="E92" s="39"/>
      <c r="F92" s="39"/>
      <c r="G92" s="39"/>
      <c r="H92" s="39"/>
      <c r="I92" s="40"/>
      <c r="J92" s="39"/>
      <c r="K92" s="39"/>
      <c r="L92" s="40"/>
      <c r="M92" s="39"/>
      <c r="N92" s="39"/>
      <c r="O92" s="39"/>
      <c r="P92" s="39"/>
      <c r="Q92" s="39"/>
      <c r="R92" s="39"/>
      <c r="S92" s="39"/>
      <c r="T92" s="39"/>
      <c r="U92" s="39"/>
      <c r="V92" s="41"/>
      <c r="W92" s="44"/>
      <c r="X92" s="45"/>
      <c r="Y92" s="42"/>
      <c r="Z92" s="42"/>
      <c r="AA92" s="42"/>
      <c r="AB92" s="43"/>
      <c r="AC92" s="43"/>
    </row>
    <row r="93" spans="1:29" ht="22.5" x14ac:dyDescent="0.2">
      <c r="A93" s="39">
        <v>1008</v>
      </c>
      <c r="B93" s="59" t="s">
        <v>68</v>
      </c>
      <c r="C93" s="39">
        <v>2</v>
      </c>
      <c r="D93" s="39" t="s">
        <v>389</v>
      </c>
      <c r="E93" s="39" t="s">
        <v>390</v>
      </c>
      <c r="F93" s="39"/>
      <c r="G93" s="39"/>
      <c r="H93" s="39"/>
      <c r="I93" s="40" t="s">
        <v>391</v>
      </c>
      <c r="J93" s="39"/>
      <c r="K93" s="39">
        <v>8</v>
      </c>
      <c r="L93" s="40" t="s">
        <v>392</v>
      </c>
      <c r="M93" s="39" t="s">
        <v>266</v>
      </c>
      <c r="N93" s="39" t="s">
        <v>132</v>
      </c>
      <c r="O93" s="39" t="s">
        <v>104</v>
      </c>
      <c r="P93" s="39" t="s">
        <v>133</v>
      </c>
      <c r="Q93" s="39">
        <v>2016</v>
      </c>
      <c r="R93" s="39" t="s">
        <v>393</v>
      </c>
      <c r="S93" s="39"/>
      <c r="T93" s="39"/>
      <c r="U93" s="39">
        <v>-4</v>
      </c>
      <c r="V93" s="41">
        <v>0.8</v>
      </c>
      <c r="W93" s="14" t="s">
        <v>394</v>
      </c>
      <c r="X93" s="18" t="s">
        <v>395</v>
      </c>
      <c r="Y93" s="37">
        <v>3528398</v>
      </c>
      <c r="Z93" s="37">
        <v>3528398</v>
      </c>
      <c r="AA93" s="37">
        <v>300920.59999999998</v>
      </c>
      <c r="AB93" s="43">
        <f t="shared" si="2"/>
        <v>8.5285333457280038E-2</v>
      </c>
      <c r="AC93" s="43">
        <f t="shared" si="3"/>
        <v>8.5285333457280038E-2</v>
      </c>
    </row>
    <row r="94" spans="1:29" ht="22.5" x14ac:dyDescent="0.2">
      <c r="A94" s="39">
        <v>1008</v>
      </c>
      <c r="B94" s="59" t="s">
        <v>69</v>
      </c>
      <c r="C94" s="39">
        <v>2</v>
      </c>
      <c r="D94" s="39" t="s">
        <v>396</v>
      </c>
      <c r="E94" s="39" t="s">
        <v>390</v>
      </c>
      <c r="F94" s="39"/>
      <c r="G94" s="39"/>
      <c r="H94" s="39"/>
      <c r="I94" s="40" t="s">
        <v>391</v>
      </c>
      <c r="J94" s="39"/>
      <c r="K94" s="39">
        <v>8</v>
      </c>
      <c r="L94" s="40" t="s">
        <v>397</v>
      </c>
      <c r="M94" s="39" t="s">
        <v>244</v>
      </c>
      <c r="N94" s="39" t="s">
        <v>132</v>
      </c>
      <c r="O94" s="39" t="s">
        <v>104</v>
      </c>
      <c r="P94" s="39" t="s">
        <v>133</v>
      </c>
      <c r="Q94" s="39">
        <v>2016</v>
      </c>
      <c r="R94" s="39" t="s">
        <v>398</v>
      </c>
      <c r="S94" s="39"/>
      <c r="T94" s="39"/>
      <c r="U94" s="39">
        <v>55</v>
      </c>
      <c r="V94" s="41">
        <v>0.91670000000000007</v>
      </c>
      <c r="W94" s="14" t="s">
        <v>399</v>
      </c>
      <c r="X94" s="18" t="s">
        <v>400</v>
      </c>
      <c r="Y94" s="42"/>
      <c r="Z94" s="42"/>
      <c r="AA94" s="42"/>
      <c r="AB94" s="43"/>
      <c r="AC94" s="43"/>
    </row>
    <row r="95" spans="1:29" ht="22.5" x14ac:dyDescent="0.2">
      <c r="A95" s="39">
        <v>1008</v>
      </c>
      <c r="B95" s="59" t="s">
        <v>70</v>
      </c>
      <c r="C95" s="39">
        <v>2</v>
      </c>
      <c r="D95" s="39" t="s">
        <v>401</v>
      </c>
      <c r="E95" s="39" t="s">
        <v>390</v>
      </c>
      <c r="F95" s="39"/>
      <c r="G95" s="39"/>
      <c r="H95" s="39"/>
      <c r="I95" s="40" t="s">
        <v>391</v>
      </c>
      <c r="J95" s="39"/>
      <c r="K95" s="39">
        <v>8</v>
      </c>
      <c r="L95" s="40" t="s">
        <v>402</v>
      </c>
      <c r="M95" s="39" t="s">
        <v>244</v>
      </c>
      <c r="N95" s="39" t="s">
        <v>132</v>
      </c>
      <c r="O95" s="39" t="s">
        <v>104</v>
      </c>
      <c r="P95" s="39" t="s">
        <v>133</v>
      </c>
      <c r="Q95" s="39">
        <v>2016</v>
      </c>
      <c r="R95" s="39" t="s">
        <v>398</v>
      </c>
      <c r="S95" s="39"/>
      <c r="T95" s="39"/>
      <c r="U95" s="39">
        <v>60</v>
      </c>
      <c r="V95" s="41">
        <v>1</v>
      </c>
      <c r="W95" s="14" t="s">
        <v>403</v>
      </c>
      <c r="X95" s="18" t="s">
        <v>404</v>
      </c>
      <c r="Y95" s="42"/>
      <c r="Z95" s="42"/>
      <c r="AA95" s="42"/>
      <c r="AB95" s="43"/>
      <c r="AC95" s="43"/>
    </row>
    <row r="96" spans="1:29" x14ac:dyDescent="0.2">
      <c r="A96" s="39">
        <v>1008</v>
      </c>
      <c r="B96" s="59" t="s">
        <v>71</v>
      </c>
      <c r="C96" s="39">
        <v>2</v>
      </c>
      <c r="D96" s="39" t="s">
        <v>405</v>
      </c>
      <c r="E96" s="39" t="s">
        <v>390</v>
      </c>
      <c r="F96" s="39"/>
      <c r="G96" s="39"/>
      <c r="H96" s="39"/>
      <c r="I96" s="40" t="s">
        <v>391</v>
      </c>
      <c r="J96" s="39"/>
      <c r="K96" s="39">
        <v>8</v>
      </c>
      <c r="L96" s="40" t="s">
        <v>406</v>
      </c>
      <c r="M96" s="39">
        <v>0</v>
      </c>
      <c r="N96" s="39" t="s">
        <v>132</v>
      </c>
      <c r="O96" s="39" t="s">
        <v>104</v>
      </c>
      <c r="P96" s="39" t="s">
        <v>133</v>
      </c>
      <c r="Q96" s="39">
        <v>2016</v>
      </c>
      <c r="R96" s="39" t="s">
        <v>407</v>
      </c>
      <c r="S96" s="39"/>
      <c r="T96" s="39"/>
      <c r="U96" s="39">
        <v>333.33</v>
      </c>
      <c r="V96" s="41">
        <v>0.22820000000000001</v>
      </c>
      <c r="W96" s="14" t="s">
        <v>408</v>
      </c>
      <c r="X96" s="18" t="s">
        <v>409</v>
      </c>
      <c r="Y96" s="42"/>
      <c r="Z96" s="42"/>
      <c r="AA96" s="42"/>
      <c r="AB96" s="43"/>
      <c r="AC96" s="43"/>
    </row>
    <row r="97" spans="1:29" x14ac:dyDescent="0.2">
      <c r="A97" s="39">
        <v>1008</v>
      </c>
      <c r="B97" s="59" t="s">
        <v>75</v>
      </c>
      <c r="C97" s="39">
        <v>2</v>
      </c>
      <c r="D97" s="39" t="s">
        <v>410</v>
      </c>
      <c r="E97" s="39" t="s">
        <v>390</v>
      </c>
      <c r="F97" s="39"/>
      <c r="G97" s="39"/>
      <c r="H97" s="39"/>
      <c r="I97" s="40" t="s">
        <v>391</v>
      </c>
      <c r="J97" s="39"/>
      <c r="K97" s="39">
        <v>8</v>
      </c>
      <c r="L97" s="40" t="s">
        <v>411</v>
      </c>
      <c r="M97" s="39" t="s">
        <v>244</v>
      </c>
      <c r="N97" s="39" t="s">
        <v>132</v>
      </c>
      <c r="O97" s="39" t="s">
        <v>104</v>
      </c>
      <c r="P97" s="39" t="s">
        <v>133</v>
      </c>
      <c r="Q97" s="39">
        <v>2016</v>
      </c>
      <c r="R97" s="39" t="s">
        <v>412</v>
      </c>
      <c r="S97" s="39"/>
      <c r="T97" s="39"/>
      <c r="U97" s="39">
        <v>1.33</v>
      </c>
      <c r="V97" s="41">
        <v>0.66500000000000004</v>
      </c>
      <c r="W97" s="14" t="s">
        <v>413</v>
      </c>
      <c r="X97" s="18" t="s">
        <v>414</v>
      </c>
      <c r="Y97" s="42"/>
      <c r="Z97" s="42"/>
      <c r="AA97" s="42"/>
      <c r="AB97" s="43"/>
      <c r="AC97" s="43"/>
    </row>
    <row r="98" spans="1:29" x14ac:dyDescent="0.2">
      <c r="A98" s="39">
        <v>1008</v>
      </c>
      <c r="B98" s="59" t="s">
        <v>76</v>
      </c>
      <c r="C98" s="39">
        <v>2</v>
      </c>
      <c r="D98" s="39" t="s">
        <v>415</v>
      </c>
      <c r="E98" s="39" t="s">
        <v>390</v>
      </c>
      <c r="F98" s="39"/>
      <c r="G98" s="39"/>
      <c r="H98" s="39"/>
      <c r="I98" s="40" t="s">
        <v>391</v>
      </c>
      <c r="J98" s="39"/>
      <c r="K98" s="39">
        <v>8</v>
      </c>
      <c r="L98" s="40" t="s">
        <v>416</v>
      </c>
      <c r="M98" s="39" t="s">
        <v>244</v>
      </c>
      <c r="N98" s="39" t="s">
        <v>132</v>
      </c>
      <c r="O98" s="39" t="s">
        <v>104</v>
      </c>
      <c r="P98" s="39" t="s">
        <v>133</v>
      </c>
      <c r="Q98" s="39">
        <v>2016</v>
      </c>
      <c r="R98" s="39" t="s">
        <v>417</v>
      </c>
      <c r="S98" s="39"/>
      <c r="T98" s="39"/>
      <c r="U98" s="39">
        <v>0</v>
      </c>
      <c r="V98" s="41">
        <v>0</v>
      </c>
      <c r="W98" s="14" t="s">
        <v>418</v>
      </c>
      <c r="X98" s="18" t="s">
        <v>419</v>
      </c>
      <c r="Y98" s="42"/>
      <c r="Z98" s="42"/>
      <c r="AA98" s="42"/>
      <c r="AB98" s="43"/>
      <c r="AC98" s="43"/>
    </row>
    <row r="99" spans="1:29" x14ac:dyDescent="0.2">
      <c r="A99" s="39">
        <v>1008</v>
      </c>
      <c r="B99" s="59" t="s">
        <v>80</v>
      </c>
      <c r="C99" s="39">
        <v>2</v>
      </c>
      <c r="D99" s="39" t="s">
        <v>420</v>
      </c>
      <c r="E99" s="39" t="s">
        <v>390</v>
      </c>
      <c r="F99" s="39"/>
      <c r="G99" s="39"/>
      <c r="H99" s="39"/>
      <c r="I99" s="40" t="s">
        <v>391</v>
      </c>
      <c r="J99" s="39"/>
      <c r="K99" s="39">
        <v>8</v>
      </c>
      <c r="L99" s="40" t="s">
        <v>421</v>
      </c>
      <c r="M99" s="39" t="s">
        <v>244</v>
      </c>
      <c r="N99" s="39" t="s">
        <v>132</v>
      </c>
      <c r="O99" s="39" t="s">
        <v>104</v>
      </c>
      <c r="P99" s="39" t="s">
        <v>133</v>
      </c>
      <c r="Q99" s="39">
        <v>2016</v>
      </c>
      <c r="R99" s="39" t="s">
        <v>422</v>
      </c>
      <c r="S99" s="39"/>
      <c r="T99" s="39"/>
      <c r="U99" s="39">
        <v>5000</v>
      </c>
      <c r="V99" s="41">
        <v>1</v>
      </c>
      <c r="W99" s="14" t="s">
        <v>423</v>
      </c>
      <c r="X99" s="18" t="s">
        <v>424</v>
      </c>
      <c r="Y99" s="42"/>
      <c r="Z99" s="42"/>
      <c r="AA99" s="42"/>
      <c r="AB99" s="43"/>
      <c r="AC99" s="43"/>
    </row>
    <row r="100" spans="1:29" x14ac:dyDescent="0.2">
      <c r="A100" s="39">
        <v>1008</v>
      </c>
      <c r="B100" s="59" t="s">
        <v>83</v>
      </c>
      <c r="C100" s="39">
        <v>2</v>
      </c>
      <c r="D100" s="39" t="s">
        <v>425</v>
      </c>
      <c r="E100" s="39" t="s">
        <v>390</v>
      </c>
      <c r="F100" s="39"/>
      <c r="G100" s="39"/>
      <c r="H100" s="39"/>
      <c r="I100" s="40" t="s">
        <v>391</v>
      </c>
      <c r="J100" s="39"/>
      <c r="K100" s="39">
        <v>8</v>
      </c>
      <c r="L100" s="40" t="s">
        <v>426</v>
      </c>
      <c r="M100" s="39" t="s">
        <v>244</v>
      </c>
      <c r="N100" s="39" t="s">
        <v>132</v>
      </c>
      <c r="O100" s="39" t="s">
        <v>104</v>
      </c>
      <c r="P100" s="39" t="s">
        <v>133</v>
      </c>
      <c r="Q100" s="39">
        <v>2016</v>
      </c>
      <c r="R100" s="39" t="s">
        <v>427</v>
      </c>
      <c r="S100" s="39"/>
      <c r="T100" s="39"/>
      <c r="U100" s="39">
        <v>15692.67</v>
      </c>
      <c r="V100" s="41">
        <v>0.66670000000000007</v>
      </c>
      <c r="W100" s="14" t="s">
        <v>428</v>
      </c>
      <c r="X100" s="18" t="s">
        <v>429</v>
      </c>
      <c r="Y100" s="42"/>
      <c r="Z100" s="42"/>
      <c r="AA100" s="42"/>
      <c r="AB100" s="43"/>
      <c r="AC100" s="43"/>
    </row>
    <row r="101" spans="1:29" x14ac:dyDescent="0.2">
      <c r="A101" s="39">
        <v>1008</v>
      </c>
      <c r="B101" s="59" t="s">
        <v>84</v>
      </c>
      <c r="C101" s="39">
        <v>2</v>
      </c>
      <c r="D101" s="39" t="s">
        <v>430</v>
      </c>
      <c r="E101" s="39" t="s">
        <v>390</v>
      </c>
      <c r="F101" s="39"/>
      <c r="G101" s="39"/>
      <c r="H101" s="39"/>
      <c r="I101" s="40" t="s">
        <v>391</v>
      </c>
      <c r="J101" s="39"/>
      <c r="K101" s="39">
        <v>8</v>
      </c>
      <c r="L101" s="40" t="s">
        <v>431</v>
      </c>
      <c r="M101" s="39" t="s">
        <v>244</v>
      </c>
      <c r="N101" s="39" t="s">
        <v>132</v>
      </c>
      <c r="O101" s="39" t="s">
        <v>104</v>
      </c>
      <c r="P101" s="39" t="s">
        <v>133</v>
      </c>
      <c r="Q101" s="39">
        <v>2016</v>
      </c>
      <c r="R101" s="39" t="s">
        <v>432</v>
      </c>
      <c r="S101" s="39"/>
      <c r="T101" s="39"/>
      <c r="U101" s="39">
        <v>2.33</v>
      </c>
      <c r="V101" s="41">
        <v>0.10589999999999999</v>
      </c>
      <c r="W101" s="14" t="s">
        <v>433</v>
      </c>
      <c r="X101" s="18" t="s">
        <v>434</v>
      </c>
      <c r="Y101" s="42"/>
      <c r="Z101" s="42"/>
      <c r="AA101" s="42"/>
      <c r="AB101" s="43"/>
      <c r="AC101" s="43"/>
    </row>
    <row r="102" spans="1:29" x14ac:dyDescent="0.2">
      <c r="A102" s="39"/>
      <c r="B102" s="39"/>
      <c r="C102" s="39"/>
      <c r="D102" s="39"/>
      <c r="E102" s="39"/>
      <c r="F102" s="39"/>
      <c r="G102" s="39"/>
      <c r="H102" s="39"/>
      <c r="I102" s="40"/>
      <c r="J102" s="39"/>
      <c r="K102" s="39"/>
      <c r="L102" s="40"/>
      <c r="M102" s="39"/>
      <c r="N102" s="39"/>
      <c r="O102" s="39"/>
      <c r="P102" s="39"/>
      <c r="Q102" s="39"/>
      <c r="R102" s="39"/>
      <c r="S102" s="39"/>
      <c r="T102" s="39"/>
      <c r="U102" s="39"/>
      <c r="V102" s="41"/>
      <c r="W102" s="44"/>
      <c r="X102" s="45"/>
      <c r="Y102" s="42"/>
      <c r="Z102" s="42"/>
      <c r="AA102" s="42"/>
      <c r="AB102" s="43"/>
      <c r="AC102" s="43"/>
    </row>
    <row r="103" spans="1:29" ht="33.75" x14ac:dyDescent="0.2">
      <c r="A103" s="39">
        <v>1010</v>
      </c>
      <c r="B103" s="59" t="s">
        <v>68</v>
      </c>
      <c r="C103" s="39">
        <v>3</v>
      </c>
      <c r="D103" s="39" t="s">
        <v>435</v>
      </c>
      <c r="E103" s="39" t="s">
        <v>436</v>
      </c>
      <c r="F103" s="39"/>
      <c r="G103" s="39"/>
      <c r="H103" s="39"/>
      <c r="I103" s="40" t="s">
        <v>437</v>
      </c>
      <c r="J103" s="39"/>
      <c r="K103" s="39">
        <v>13</v>
      </c>
      <c r="L103" s="40" t="s">
        <v>438</v>
      </c>
      <c r="M103" s="39" t="s">
        <v>131</v>
      </c>
      <c r="N103" s="39" t="s">
        <v>132</v>
      </c>
      <c r="O103" s="39" t="s">
        <v>104</v>
      </c>
      <c r="P103" s="39" t="s">
        <v>133</v>
      </c>
      <c r="Q103" s="39">
        <v>2016</v>
      </c>
      <c r="R103" s="39" t="s">
        <v>439</v>
      </c>
      <c r="S103" s="39"/>
      <c r="T103" s="39"/>
      <c r="U103" s="39">
        <v>0</v>
      </c>
      <c r="V103" s="41">
        <v>0</v>
      </c>
      <c r="W103" s="14" t="s">
        <v>440</v>
      </c>
      <c r="X103" s="18" t="s">
        <v>441</v>
      </c>
      <c r="Y103" s="61">
        <v>1227434</v>
      </c>
      <c r="Z103" s="61">
        <v>1227434</v>
      </c>
      <c r="AA103" s="61">
        <v>215528.75</v>
      </c>
      <c r="AB103" s="43">
        <f t="shared" si="2"/>
        <v>0.17559294430494837</v>
      </c>
      <c r="AC103" s="43">
        <f t="shared" si="3"/>
        <v>0.17559294430494837</v>
      </c>
    </row>
    <row r="104" spans="1:29" ht="22.5" x14ac:dyDescent="0.2">
      <c r="A104" s="39">
        <v>1010</v>
      </c>
      <c r="B104" s="59" t="s">
        <v>69</v>
      </c>
      <c r="C104" s="39">
        <v>3</v>
      </c>
      <c r="D104" s="39" t="s">
        <v>442</v>
      </c>
      <c r="E104" s="39" t="s">
        <v>436</v>
      </c>
      <c r="F104" s="39"/>
      <c r="G104" s="39"/>
      <c r="H104" s="39"/>
      <c r="I104" s="40" t="s">
        <v>437</v>
      </c>
      <c r="J104" s="39"/>
      <c r="K104" s="39">
        <v>13</v>
      </c>
      <c r="L104" s="40" t="s">
        <v>443</v>
      </c>
      <c r="M104" s="39" t="s">
        <v>266</v>
      </c>
      <c r="N104" s="39" t="s">
        <v>132</v>
      </c>
      <c r="O104" s="39" t="s">
        <v>104</v>
      </c>
      <c r="P104" s="39" t="s">
        <v>133</v>
      </c>
      <c r="Q104" s="39">
        <v>2016</v>
      </c>
      <c r="R104" s="39" t="s">
        <v>444</v>
      </c>
      <c r="S104" s="39"/>
      <c r="T104" s="39"/>
      <c r="U104" s="39">
        <v>-81.900000000000006</v>
      </c>
      <c r="V104" s="41">
        <v>-8.19</v>
      </c>
      <c r="W104" s="14" t="s">
        <v>445</v>
      </c>
      <c r="X104" s="18" t="s">
        <v>446</v>
      </c>
      <c r="Y104" s="42"/>
      <c r="Z104" s="42"/>
      <c r="AA104" s="42"/>
      <c r="AB104" s="43"/>
      <c r="AC104" s="43"/>
    </row>
    <row r="105" spans="1:29" ht="22.5" x14ac:dyDescent="0.2">
      <c r="A105" s="39">
        <v>1010</v>
      </c>
      <c r="B105" s="59" t="s">
        <v>70</v>
      </c>
      <c r="C105" s="39">
        <v>3</v>
      </c>
      <c r="D105" s="39" t="s">
        <v>447</v>
      </c>
      <c r="E105" s="39" t="s">
        <v>436</v>
      </c>
      <c r="F105" s="39"/>
      <c r="G105" s="39"/>
      <c r="H105" s="39"/>
      <c r="I105" s="40" t="s">
        <v>437</v>
      </c>
      <c r="J105" s="39"/>
      <c r="K105" s="39">
        <v>13</v>
      </c>
      <c r="L105" s="40" t="s">
        <v>448</v>
      </c>
      <c r="M105" s="39" t="s">
        <v>266</v>
      </c>
      <c r="N105" s="39" t="s">
        <v>142</v>
      </c>
      <c r="O105" s="39" t="s">
        <v>104</v>
      </c>
      <c r="P105" s="39" t="s">
        <v>133</v>
      </c>
      <c r="Q105" s="39">
        <v>2016</v>
      </c>
      <c r="R105" s="39" t="s">
        <v>449</v>
      </c>
      <c r="S105" s="39"/>
      <c r="T105" s="39"/>
      <c r="U105" s="39">
        <v>-75.739999999999995</v>
      </c>
      <c r="V105" s="41">
        <v>-7.5739999999999998</v>
      </c>
      <c r="W105" s="14" t="s">
        <v>450</v>
      </c>
      <c r="X105" s="18" t="s">
        <v>451</v>
      </c>
      <c r="Y105" s="42"/>
      <c r="Z105" s="42"/>
      <c r="AA105" s="42"/>
      <c r="AB105" s="43"/>
      <c r="AC105" s="43"/>
    </row>
    <row r="106" spans="1:29" ht="22.5" x14ac:dyDescent="0.2">
      <c r="A106" s="39">
        <v>1010</v>
      </c>
      <c r="B106" s="59" t="s">
        <v>71</v>
      </c>
      <c r="C106" s="39">
        <v>3</v>
      </c>
      <c r="D106" s="39" t="s">
        <v>452</v>
      </c>
      <c r="E106" s="39" t="s">
        <v>436</v>
      </c>
      <c r="F106" s="39"/>
      <c r="G106" s="39"/>
      <c r="H106" s="39"/>
      <c r="I106" s="40" t="s">
        <v>437</v>
      </c>
      <c r="J106" s="39"/>
      <c r="K106" s="39">
        <v>13</v>
      </c>
      <c r="L106" s="40" t="s">
        <v>453</v>
      </c>
      <c r="M106" s="39">
        <v>0</v>
      </c>
      <c r="N106" s="39" t="s">
        <v>142</v>
      </c>
      <c r="O106" s="39" t="s">
        <v>104</v>
      </c>
      <c r="P106" s="39" t="s">
        <v>133</v>
      </c>
      <c r="Q106" s="39">
        <v>2016</v>
      </c>
      <c r="R106" s="39" t="s">
        <v>454</v>
      </c>
      <c r="S106" s="39"/>
      <c r="T106" s="39"/>
      <c r="U106" s="39">
        <v>26</v>
      </c>
      <c r="V106" s="41">
        <v>6.5</v>
      </c>
      <c r="W106" s="14" t="s">
        <v>450</v>
      </c>
      <c r="X106" s="18" t="s">
        <v>455</v>
      </c>
      <c r="Y106" s="42"/>
      <c r="Z106" s="42"/>
      <c r="AA106" s="42"/>
      <c r="AB106" s="43"/>
      <c r="AC106" s="43"/>
    </row>
    <row r="107" spans="1:29" x14ac:dyDescent="0.2">
      <c r="A107" s="39">
        <v>1010</v>
      </c>
      <c r="B107" s="59" t="s">
        <v>72</v>
      </c>
      <c r="C107" s="39">
        <v>3</v>
      </c>
      <c r="D107" s="39" t="s">
        <v>456</v>
      </c>
      <c r="E107" s="39" t="s">
        <v>436</v>
      </c>
      <c r="F107" s="39"/>
      <c r="G107" s="39"/>
      <c r="H107" s="39"/>
      <c r="I107" s="40" t="s">
        <v>437</v>
      </c>
      <c r="J107" s="39"/>
      <c r="K107" s="39">
        <v>13</v>
      </c>
      <c r="L107" s="40" t="s">
        <v>457</v>
      </c>
      <c r="M107" s="39" t="s">
        <v>131</v>
      </c>
      <c r="N107" s="39" t="s">
        <v>132</v>
      </c>
      <c r="O107" s="39" t="s">
        <v>104</v>
      </c>
      <c r="P107" s="39" t="s">
        <v>133</v>
      </c>
      <c r="Q107" s="39">
        <v>2016</v>
      </c>
      <c r="R107" s="39" t="s">
        <v>458</v>
      </c>
      <c r="S107" s="39"/>
      <c r="T107" s="39"/>
      <c r="U107" s="39">
        <v>139</v>
      </c>
      <c r="V107" s="41">
        <v>2.3167</v>
      </c>
      <c r="W107" s="14" t="s">
        <v>459</v>
      </c>
      <c r="X107" s="18" t="s">
        <v>460</v>
      </c>
      <c r="Y107" s="42"/>
      <c r="Z107" s="42"/>
      <c r="AA107" s="42"/>
      <c r="AB107" s="43"/>
      <c r="AC107" s="43"/>
    </row>
    <row r="108" spans="1:29" ht="22.5" x14ac:dyDescent="0.2">
      <c r="A108" s="39">
        <v>1010</v>
      </c>
      <c r="B108" s="59" t="s">
        <v>73</v>
      </c>
      <c r="C108" s="39">
        <v>3</v>
      </c>
      <c r="D108" s="39" t="s">
        <v>461</v>
      </c>
      <c r="E108" s="39" t="s">
        <v>436</v>
      </c>
      <c r="F108" s="39"/>
      <c r="G108" s="39"/>
      <c r="H108" s="39"/>
      <c r="I108" s="40" t="s">
        <v>437</v>
      </c>
      <c r="J108" s="39"/>
      <c r="K108" s="39">
        <v>13</v>
      </c>
      <c r="L108" s="40" t="s">
        <v>462</v>
      </c>
      <c r="M108" s="39" t="s">
        <v>131</v>
      </c>
      <c r="N108" s="39" t="s">
        <v>142</v>
      </c>
      <c r="O108" s="39" t="s">
        <v>104</v>
      </c>
      <c r="P108" s="39" t="s">
        <v>133</v>
      </c>
      <c r="Q108" s="39">
        <v>2016</v>
      </c>
      <c r="R108" s="39" t="s">
        <v>463</v>
      </c>
      <c r="S108" s="39"/>
      <c r="T108" s="39"/>
      <c r="U108" s="39">
        <v>23</v>
      </c>
      <c r="V108" s="41">
        <v>0.1769</v>
      </c>
      <c r="W108" s="14" t="s">
        <v>464</v>
      </c>
      <c r="X108" s="18" t="s">
        <v>465</v>
      </c>
      <c r="Y108" s="42"/>
      <c r="Z108" s="42"/>
      <c r="AA108" s="42"/>
      <c r="AB108" s="43"/>
      <c r="AC108" s="43"/>
    </row>
    <row r="109" spans="1:29" ht="22.5" x14ac:dyDescent="0.2">
      <c r="A109" s="39">
        <v>1010</v>
      </c>
      <c r="B109" s="59" t="s">
        <v>74</v>
      </c>
      <c r="C109" s="39">
        <v>3</v>
      </c>
      <c r="D109" s="39" t="s">
        <v>466</v>
      </c>
      <c r="E109" s="39" t="s">
        <v>436</v>
      </c>
      <c r="F109" s="39"/>
      <c r="G109" s="39"/>
      <c r="H109" s="39"/>
      <c r="I109" s="40" t="s">
        <v>437</v>
      </c>
      <c r="J109" s="39"/>
      <c r="K109" s="39">
        <v>13</v>
      </c>
      <c r="L109" s="40" t="s">
        <v>467</v>
      </c>
      <c r="M109" s="39" t="s">
        <v>244</v>
      </c>
      <c r="N109" s="39" t="s">
        <v>132</v>
      </c>
      <c r="O109" s="39" t="s">
        <v>104</v>
      </c>
      <c r="P109" s="39" t="s">
        <v>133</v>
      </c>
      <c r="Q109" s="39">
        <v>2016</v>
      </c>
      <c r="R109" s="39" t="s">
        <v>468</v>
      </c>
      <c r="S109" s="39"/>
      <c r="T109" s="39"/>
      <c r="U109" s="39">
        <v>100</v>
      </c>
      <c r="V109" s="41">
        <v>1</v>
      </c>
      <c r="W109" s="14" t="s">
        <v>469</v>
      </c>
      <c r="X109" s="18" t="s">
        <v>470</v>
      </c>
      <c r="Y109" s="42"/>
      <c r="Z109" s="42"/>
      <c r="AA109" s="42"/>
      <c r="AB109" s="43"/>
      <c r="AC109" s="43"/>
    </row>
    <row r="110" spans="1:29" ht="22.5" x14ac:dyDescent="0.2">
      <c r="A110" s="39">
        <v>1010</v>
      </c>
      <c r="B110" s="59" t="s">
        <v>75</v>
      </c>
      <c r="C110" s="39">
        <v>3</v>
      </c>
      <c r="D110" s="39" t="s">
        <v>471</v>
      </c>
      <c r="E110" s="39" t="s">
        <v>436</v>
      </c>
      <c r="F110" s="39"/>
      <c r="G110" s="39"/>
      <c r="H110" s="39"/>
      <c r="I110" s="40" t="s">
        <v>437</v>
      </c>
      <c r="J110" s="39"/>
      <c r="K110" s="39">
        <v>13</v>
      </c>
      <c r="L110" s="40" t="s">
        <v>472</v>
      </c>
      <c r="M110" s="39" t="s">
        <v>266</v>
      </c>
      <c r="N110" s="39" t="s">
        <v>132</v>
      </c>
      <c r="O110" s="39" t="s">
        <v>104</v>
      </c>
      <c r="P110" s="39" t="s">
        <v>133</v>
      </c>
      <c r="Q110" s="39">
        <v>2016</v>
      </c>
      <c r="R110" s="39" t="s">
        <v>473</v>
      </c>
      <c r="S110" s="39"/>
      <c r="T110" s="39"/>
      <c r="U110" s="39">
        <v>-88.46</v>
      </c>
      <c r="V110" s="41">
        <v>-7.3716999999999997</v>
      </c>
      <c r="W110" s="14" t="s">
        <v>474</v>
      </c>
      <c r="X110" s="18" t="s">
        <v>475</v>
      </c>
      <c r="Y110" s="42"/>
      <c r="Z110" s="42"/>
      <c r="AA110" s="42"/>
      <c r="AB110" s="43"/>
      <c r="AC110" s="43"/>
    </row>
    <row r="111" spans="1:29" ht="22.5" x14ac:dyDescent="0.2">
      <c r="A111" s="39">
        <v>1010</v>
      </c>
      <c r="B111" s="59" t="s">
        <v>76</v>
      </c>
      <c r="C111" s="39">
        <v>3</v>
      </c>
      <c r="D111" s="39" t="s">
        <v>476</v>
      </c>
      <c r="E111" s="39" t="s">
        <v>436</v>
      </c>
      <c r="F111" s="39"/>
      <c r="G111" s="39"/>
      <c r="H111" s="39"/>
      <c r="I111" s="40" t="s">
        <v>437</v>
      </c>
      <c r="J111" s="39"/>
      <c r="K111" s="39">
        <v>13</v>
      </c>
      <c r="L111" s="40" t="s">
        <v>477</v>
      </c>
      <c r="M111" s="39" t="s">
        <v>131</v>
      </c>
      <c r="N111" s="39" t="s">
        <v>132</v>
      </c>
      <c r="O111" s="39" t="s">
        <v>104</v>
      </c>
      <c r="P111" s="39" t="s">
        <v>133</v>
      </c>
      <c r="Q111" s="39">
        <v>2016</v>
      </c>
      <c r="R111" s="39" t="s">
        <v>478</v>
      </c>
      <c r="S111" s="39"/>
      <c r="T111" s="39"/>
      <c r="U111" s="39">
        <v>3</v>
      </c>
      <c r="V111" s="41">
        <v>0.75</v>
      </c>
      <c r="W111" s="14" t="s">
        <v>479</v>
      </c>
      <c r="X111" s="18" t="s">
        <v>480</v>
      </c>
      <c r="Y111" s="42"/>
      <c r="Z111" s="42"/>
      <c r="AA111" s="42"/>
      <c r="AB111" s="43"/>
      <c r="AC111" s="43"/>
    </row>
    <row r="112" spans="1:29" x14ac:dyDescent="0.2">
      <c r="A112" s="39">
        <v>1010</v>
      </c>
      <c r="B112" s="59" t="s">
        <v>77</v>
      </c>
      <c r="C112" s="39">
        <v>3</v>
      </c>
      <c r="D112" s="39" t="s">
        <v>481</v>
      </c>
      <c r="E112" s="39" t="s">
        <v>436</v>
      </c>
      <c r="F112" s="39"/>
      <c r="G112" s="39"/>
      <c r="H112" s="39"/>
      <c r="I112" s="40" t="s">
        <v>437</v>
      </c>
      <c r="J112" s="39"/>
      <c r="K112" s="39">
        <v>13</v>
      </c>
      <c r="L112" s="40" t="s">
        <v>481</v>
      </c>
      <c r="M112" s="39" t="s">
        <v>131</v>
      </c>
      <c r="N112" s="39" t="s">
        <v>132</v>
      </c>
      <c r="O112" s="39" t="s">
        <v>482</v>
      </c>
      <c r="P112" s="39" t="s">
        <v>133</v>
      </c>
      <c r="Q112" s="39">
        <v>2016</v>
      </c>
      <c r="R112" s="39" t="s">
        <v>483</v>
      </c>
      <c r="S112" s="39"/>
      <c r="T112" s="39"/>
      <c r="U112" s="39">
        <v>0</v>
      </c>
      <c r="V112" s="41">
        <v>0</v>
      </c>
      <c r="W112" s="14" t="s">
        <v>484</v>
      </c>
      <c r="X112" s="18" t="s">
        <v>485</v>
      </c>
      <c r="Y112" s="42"/>
      <c r="Z112" s="42"/>
      <c r="AA112" s="42"/>
      <c r="AB112" s="43"/>
      <c r="AC112" s="43"/>
    </row>
    <row r="113" spans="1:29" ht="22.5" x14ac:dyDescent="0.2">
      <c r="A113" s="39">
        <v>1010</v>
      </c>
      <c r="B113" s="59" t="s">
        <v>78</v>
      </c>
      <c r="C113" s="39">
        <v>3</v>
      </c>
      <c r="D113" s="39" t="s">
        <v>486</v>
      </c>
      <c r="E113" s="39" t="s">
        <v>436</v>
      </c>
      <c r="F113" s="39"/>
      <c r="G113" s="39"/>
      <c r="H113" s="39"/>
      <c r="I113" s="40" t="s">
        <v>437</v>
      </c>
      <c r="J113" s="39"/>
      <c r="K113" s="39">
        <v>13</v>
      </c>
      <c r="L113" s="40" t="s">
        <v>487</v>
      </c>
      <c r="M113" s="39" t="s">
        <v>131</v>
      </c>
      <c r="N113" s="39" t="s">
        <v>132</v>
      </c>
      <c r="O113" s="39" t="s">
        <v>104</v>
      </c>
      <c r="P113" s="39" t="s">
        <v>133</v>
      </c>
      <c r="Q113" s="39">
        <v>2016</v>
      </c>
      <c r="R113" s="39" t="s">
        <v>488</v>
      </c>
      <c r="S113" s="39"/>
      <c r="T113" s="39"/>
      <c r="U113" s="39">
        <v>6</v>
      </c>
      <c r="V113" s="41">
        <v>0.12</v>
      </c>
      <c r="W113" s="14" t="s">
        <v>489</v>
      </c>
      <c r="X113" s="18" t="s">
        <v>465</v>
      </c>
      <c r="Y113" s="42"/>
      <c r="Z113" s="42"/>
      <c r="AA113" s="42"/>
      <c r="AB113" s="43"/>
      <c r="AC113" s="43"/>
    </row>
    <row r="114" spans="1:29" x14ac:dyDescent="0.2">
      <c r="A114" s="39">
        <v>1010</v>
      </c>
      <c r="B114" s="59" t="s">
        <v>79</v>
      </c>
      <c r="C114" s="39">
        <v>3</v>
      </c>
      <c r="D114" s="39" t="s">
        <v>490</v>
      </c>
      <c r="E114" s="39" t="s">
        <v>436</v>
      </c>
      <c r="F114" s="39"/>
      <c r="G114" s="39"/>
      <c r="H114" s="39"/>
      <c r="I114" s="40" t="s">
        <v>437</v>
      </c>
      <c r="J114" s="39"/>
      <c r="K114" s="39">
        <v>13</v>
      </c>
      <c r="L114" s="40" t="s">
        <v>491</v>
      </c>
      <c r="M114" s="39" t="s">
        <v>131</v>
      </c>
      <c r="N114" s="39" t="s">
        <v>132</v>
      </c>
      <c r="O114" s="39" t="s">
        <v>104</v>
      </c>
      <c r="P114" s="39" t="s">
        <v>133</v>
      </c>
      <c r="Q114" s="39">
        <v>2016</v>
      </c>
      <c r="R114" s="39" t="s">
        <v>492</v>
      </c>
      <c r="S114" s="39"/>
      <c r="T114" s="39"/>
      <c r="U114" s="39">
        <v>0</v>
      </c>
      <c r="V114" s="41">
        <v>0</v>
      </c>
      <c r="W114" s="14" t="s">
        <v>484</v>
      </c>
      <c r="X114" s="18" t="s">
        <v>485</v>
      </c>
      <c r="Y114" s="42"/>
      <c r="Z114" s="42"/>
      <c r="AA114" s="42"/>
      <c r="AB114" s="43"/>
      <c r="AC114" s="43"/>
    </row>
    <row r="115" spans="1:29" x14ac:dyDescent="0.2">
      <c r="A115" s="39">
        <v>1010</v>
      </c>
      <c r="B115" s="59" t="s">
        <v>80</v>
      </c>
      <c r="C115" s="39">
        <v>3</v>
      </c>
      <c r="D115" s="39" t="s">
        <v>493</v>
      </c>
      <c r="E115" s="39" t="s">
        <v>436</v>
      </c>
      <c r="F115" s="39"/>
      <c r="G115" s="39"/>
      <c r="H115" s="39"/>
      <c r="I115" s="40" t="s">
        <v>437</v>
      </c>
      <c r="J115" s="39"/>
      <c r="K115" s="39">
        <v>13</v>
      </c>
      <c r="L115" s="40" t="s">
        <v>494</v>
      </c>
      <c r="M115" s="39" t="s">
        <v>266</v>
      </c>
      <c r="N115" s="39" t="s">
        <v>132</v>
      </c>
      <c r="O115" s="39" t="s">
        <v>104</v>
      </c>
      <c r="P115" s="39" t="s">
        <v>133</v>
      </c>
      <c r="Q115" s="39">
        <v>2016</v>
      </c>
      <c r="R115" s="39" t="s">
        <v>495</v>
      </c>
      <c r="S115" s="39"/>
      <c r="T115" s="39"/>
      <c r="U115" s="39">
        <v>-82.12</v>
      </c>
      <c r="V115" s="41">
        <v>-8.2119999999999997</v>
      </c>
      <c r="W115" s="14" t="s">
        <v>479</v>
      </c>
      <c r="X115" s="18" t="s">
        <v>496</v>
      </c>
      <c r="Y115" s="42"/>
      <c r="Z115" s="42"/>
      <c r="AA115" s="42"/>
      <c r="AB115" s="43"/>
      <c r="AC115" s="43"/>
    </row>
    <row r="116" spans="1:29" x14ac:dyDescent="0.2">
      <c r="A116" s="39">
        <v>1010</v>
      </c>
      <c r="B116" s="59" t="s">
        <v>81</v>
      </c>
      <c r="C116" s="39">
        <v>3</v>
      </c>
      <c r="D116" s="39" t="s">
        <v>497</v>
      </c>
      <c r="E116" s="39" t="s">
        <v>436</v>
      </c>
      <c r="F116" s="39"/>
      <c r="G116" s="39"/>
      <c r="H116" s="39"/>
      <c r="I116" s="40" t="s">
        <v>437</v>
      </c>
      <c r="J116" s="39"/>
      <c r="K116" s="39">
        <v>13</v>
      </c>
      <c r="L116" s="40" t="s">
        <v>498</v>
      </c>
      <c r="M116" s="39" t="s">
        <v>131</v>
      </c>
      <c r="N116" s="39" t="s">
        <v>132</v>
      </c>
      <c r="O116" s="39" t="s">
        <v>104</v>
      </c>
      <c r="P116" s="39" t="s">
        <v>133</v>
      </c>
      <c r="Q116" s="39">
        <v>2016</v>
      </c>
      <c r="R116" s="39" t="s">
        <v>499</v>
      </c>
      <c r="S116" s="39"/>
      <c r="T116" s="39"/>
      <c r="U116" s="39">
        <v>261</v>
      </c>
      <c r="V116" s="41">
        <v>0.23730000000000001</v>
      </c>
      <c r="W116" s="14" t="s">
        <v>479</v>
      </c>
      <c r="X116" s="18" t="s">
        <v>500</v>
      </c>
      <c r="Y116" s="42"/>
      <c r="Z116" s="42"/>
      <c r="AA116" s="42"/>
      <c r="AB116" s="43"/>
      <c r="AC116" s="43"/>
    </row>
    <row r="117" spans="1:29" x14ac:dyDescent="0.2">
      <c r="A117" s="39">
        <v>1010</v>
      </c>
      <c r="B117" s="59" t="s">
        <v>82</v>
      </c>
      <c r="C117" s="39">
        <v>3</v>
      </c>
      <c r="D117" s="39" t="s">
        <v>501</v>
      </c>
      <c r="E117" s="39" t="s">
        <v>436</v>
      </c>
      <c r="F117" s="39"/>
      <c r="G117" s="39"/>
      <c r="H117" s="39"/>
      <c r="I117" s="40" t="s">
        <v>437</v>
      </c>
      <c r="J117" s="39"/>
      <c r="K117" s="39">
        <v>13</v>
      </c>
      <c r="L117" s="40" t="s">
        <v>502</v>
      </c>
      <c r="M117" s="39" t="s">
        <v>131</v>
      </c>
      <c r="N117" s="39" t="s">
        <v>132</v>
      </c>
      <c r="O117" s="39" t="s">
        <v>104</v>
      </c>
      <c r="P117" s="39" t="s">
        <v>133</v>
      </c>
      <c r="Q117" s="39">
        <v>2016</v>
      </c>
      <c r="R117" s="39" t="s">
        <v>503</v>
      </c>
      <c r="S117" s="39"/>
      <c r="T117" s="39"/>
      <c r="U117" s="39">
        <v>0</v>
      </c>
      <c r="V117" s="41">
        <v>0</v>
      </c>
      <c r="W117" s="14" t="s">
        <v>479</v>
      </c>
      <c r="X117" s="18" t="s">
        <v>504</v>
      </c>
      <c r="Y117" s="42"/>
      <c r="Z117" s="42"/>
      <c r="AA117" s="42"/>
      <c r="AB117" s="43"/>
      <c r="AC117" s="43"/>
    </row>
    <row r="118" spans="1:29" x14ac:dyDescent="0.2">
      <c r="A118" s="39">
        <v>1010</v>
      </c>
      <c r="B118" s="59" t="s">
        <v>92</v>
      </c>
      <c r="C118" s="39">
        <v>3</v>
      </c>
      <c r="D118" s="39" t="s">
        <v>505</v>
      </c>
      <c r="E118" s="39" t="s">
        <v>436</v>
      </c>
      <c r="F118" s="39"/>
      <c r="G118" s="39"/>
      <c r="H118" s="39"/>
      <c r="I118" s="40" t="s">
        <v>437</v>
      </c>
      <c r="J118" s="39"/>
      <c r="K118" s="39">
        <v>13</v>
      </c>
      <c r="L118" s="40" t="s">
        <v>506</v>
      </c>
      <c r="M118" s="39" t="s">
        <v>131</v>
      </c>
      <c r="N118" s="39" t="s">
        <v>132</v>
      </c>
      <c r="O118" s="39" t="s">
        <v>104</v>
      </c>
      <c r="P118" s="39" t="s">
        <v>133</v>
      </c>
      <c r="Q118" s="39">
        <v>2016</v>
      </c>
      <c r="R118" s="39" t="s">
        <v>507</v>
      </c>
      <c r="S118" s="39"/>
      <c r="T118" s="39"/>
      <c r="U118" s="39">
        <v>72</v>
      </c>
      <c r="V118" s="41">
        <v>0.2571</v>
      </c>
      <c r="W118" s="14" t="s">
        <v>479</v>
      </c>
      <c r="X118" s="18" t="s">
        <v>508</v>
      </c>
      <c r="Y118" s="42"/>
      <c r="Z118" s="42"/>
      <c r="AA118" s="42"/>
      <c r="AB118" s="43"/>
      <c r="AC118" s="43"/>
    </row>
    <row r="119" spans="1:29" x14ac:dyDescent="0.2">
      <c r="A119" s="39">
        <v>1010</v>
      </c>
      <c r="B119" s="59" t="s">
        <v>93</v>
      </c>
      <c r="C119" s="39">
        <v>3</v>
      </c>
      <c r="D119" s="39" t="s">
        <v>509</v>
      </c>
      <c r="E119" s="39" t="s">
        <v>436</v>
      </c>
      <c r="F119" s="39"/>
      <c r="G119" s="39"/>
      <c r="H119" s="39"/>
      <c r="I119" s="40" t="s">
        <v>437</v>
      </c>
      <c r="J119" s="39"/>
      <c r="K119" s="39">
        <v>13</v>
      </c>
      <c r="L119" s="40" t="s">
        <v>510</v>
      </c>
      <c r="M119" s="39" t="s">
        <v>131</v>
      </c>
      <c r="N119" s="39" t="s">
        <v>132</v>
      </c>
      <c r="O119" s="39" t="s">
        <v>104</v>
      </c>
      <c r="P119" s="39" t="s">
        <v>133</v>
      </c>
      <c r="Q119" s="39">
        <v>2016</v>
      </c>
      <c r="R119" s="39" t="s">
        <v>511</v>
      </c>
      <c r="S119" s="39"/>
      <c r="T119" s="39"/>
      <c r="U119" s="39">
        <v>0</v>
      </c>
      <c r="V119" s="41">
        <v>0</v>
      </c>
      <c r="W119" s="14" t="s">
        <v>479</v>
      </c>
      <c r="X119" s="18" t="s">
        <v>512</v>
      </c>
      <c r="Y119" s="42"/>
      <c r="Z119" s="42"/>
      <c r="AA119" s="42"/>
      <c r="AB119" s="43"/>
      <c r="AC119" s="43"/>
    </row>
    <row r="120" spans="1:29" ht="22.5" x14ac:dyDescent="0.2">
      <c r="A120" s="39">
        <v>1010</v>
      </c>
      <c r="B120" s="59" t="s">
        <v>83</v>
      </c>
      <c r="C120" s="39">
        <v>3</v>
      </c>
      <c r="D120" s="39" t="s">
        <v>513</v>
      </c>
      <c r="E120" s="39" t="s">
        <v>436</v>
      </c>
      <c r="F120" s="39"/>
      <c r="G120" s="39"/>
      <c r="H120" s="39"/>
      <c r="I120" s="40" t="s">
        <v>437</v>
      </c>
      <c r="J120" s="39"/>
      <c r="K120" s="39">
        <v>13</v>
      </c>
      <c r="L120" s="40" t="s">
        <v>514</v>
      </c>
      <c r="M120" s="39" t="s">
        <v>266</v>
      </c>
      <c r="N120" s="39" t="s">
        <v>132</v>
      </c>
      <c r="O120" s="39" t="s">
        <v>104</v>
      </c>
      <c r="P120" s="39" t="s">
        <v>133</v>
      </c>
      <c r="Q120" s="39">
        <v>2016</v>
      </c>
      <c r="R120" s="39" t="s">
        <v>515</v>
      </c>
      <c r="S120" s="39"/>
      <c r="T120" s="39"/>
      <c r="U120" s="39">
        <v>-66.150000000000006</v>
      </c>
      <c r="V120" s="41">
        <v>-33.075000000000003</v>
      </c>
      <c r="W120" s="14" t="s">
        <v>516</v>
      </c>
      <c r="X120" s="18" t="s">
        <v>517</v>
      </c>
      <c r="Y120" s="42"/>
      <c r="Z120" s="42"/>
      <c r="AA120" s="42"/>
      <c r="AB120" s="43"/>
      <c r="AC120" s="43"/>
    </row>
    <row r="121" spans="1:29" ht="22.5" x14ac:dyDescent="0.2">
      <c r="A121" s="39">
        <v>1010</v>
      </c>
      <c r="B121" s="59" t="s">
        <v>84</v>
      </c>
      <c r="C121" s="39">
        <v>3</v>
      </c>
      <c r="D121" s="39" t="s">
        <v>518</v>
      </c>
      <c r="E121" s="39" t="s">
        <v>436</v>
      </c>
      <c r="F121" s="39"/>
      <c r="G121" s="39"/>
      <c r="H121" s="39"/>
      <c r="I121" s="40" t="s">
        <v>437</v>
      </c>
      <c r="J121" s="39"/>
      <c r="K121" s="39">
        <v>13</v>
      </c>
      <c r="L121" s="40" t="s">
        <v>519</v>
      </c>
      <c r="M121" s="39" t="s">
        <v>131</v>
      </c>
      <c r="N121" s="39" t="s">
        <v>132</v>
      </c>
      <c r="O121" s="39" t="s">
        <v>104</v>
      </c>
      <c r="P121" s="39" t="s">
        <v>133</v>
      </c>
      <c r="Q121" s="39">
        <v>2016</v>
      </c>
      <c r="R121" s="39" t="s">
        <v>520</v>
      </c>
      <c r="S121" s="39"/>
      <c r="T121" s="39"/>
      <c r="U121" s="39">
        <v>28</v>
      </c>
      <c r="V121" s="41">
        <v>0.56000000000000005</v>
      </c>
      <c r="W121" s="14" t="s">
        <v>516</v>
      </c>
      <c r="X121" s="18" t="s">
        <v>521</v>
      </c>
      <c r="Y121" s="42"/>
      <c r="Z121" s="42"/>
      <c r="AA121" s="42"/>
      <c r="AB121" s="43"/>
      <c r="AC121" s="43"/>
    </row>
    <row r="122" spans="1:29" ht="22.5" x14ac:dyDescent="0.2">
      <c r="A122" s="39">
        <v>1010</v>
      </c>
      <c r="B122" s="59" t="s">
        <v>85</v>
      </c>
      <c r="C122" s="39">
        <v>3</v>
      </c>
      <c r="D122" s="39" t="s">
        <v>522</v>
      </c>
      <c r="E122" s="39" t="s">
        <v>436</v>
      </c>
      <c r="F122" s="39"/>
      <c r="G122" s="39"/>
      <c r="H122" s="39"/>
      <c r="I122" s="40" t="s">
        <v>437</v>
      </c>
      <c r="J122" s="39"/>
      <c r="K122" s="39">
        <v>13</v>
      </c>
      <c r="L122" s="40" t="s">
        <v>522</v>
      </c>
      <c r="M122" s="39" t="s">
        <v>131</v>
      </c>
      <c r="N122" s="39" t="s">
        <v>132</v>
      </c>
      <c r="O122" s="39" t="s">
        <v>482</v>
      </c>
      <c r="P122" s="39" t="s">
        <v>133</v>
      </c>
      <c r="Q122" s="39">
        <v>2016</v>
      </c>
      <c r="R122" s="39" t="s">
        <v>523</v>
      </c>
      <c r="S122" s="39"/>
      <c r="T122" s="39"/>
      <c r="U122" s="39">
        <v>1064</v>
      </c>
      <c r="V122" s="41">
        <v>0.38</v>
      </c>
      <c r="W122" s="14" t="s">
        <v>516</v>
      </c>
      <c r="X122" s="18" t="s">
        <v>524</v>
      </c>
      <c r="Y122" s="42"/>
      <c r="Z122" s="42"/>
      <c r="AA122" s="42"/>
      <c r="AB122" s="43"/>
      <c r="AC122" s="43"/>
    </row>
    <row r="123" spans="1:29" ht="33.75" x14ac:dyDescent="0.2">
      <c r="A123" s="39">
        <v>1010</v>
      </c>
      <c r="B123" s="59" t="s">
        <v>86</v>
      </c>
      <c r="C123" s="39">
        <v>3</v>
      </c>
      <c r="D123" s="39" t="s">
        <v>525</v>
      </c>
      <c r="E123" s="39" t="s">
        <v>436</v>
      </c>
      <c r="F123" s="39"/>
      <c r="G123" s="39"/>
      <c r="H123" s="39"/>
      <c r="I123" s="40" t="s">
        <v>437</v>
      </c>
      <c r="J123" s="39"/>
      <c r="K123" s="39">
        <v>13</v>
      </c>
      <c r="L123" s="40" t="s">
        <v>526</v>
      </c>
      <c r="M123" s="39" t="s">
        <v>244</v>
      </c>
      <c r="N123" s="39" t="s">
        <v>132</v>
      </c>
      <c r="O123" s="39" t="s">
        <v>104</v>
      </c>
      <c r="P123" s="39" t="s">
        <v>133</v>
      </c>
      <c r="Q123" s="39">
        <v>2016</v>
      </c>
      <c r="R123" s="39" t="s">
        <v>527</v>
      </c>
      <c r="S123" s="39"/>
      <c r="T123" s="39"/>
      <c r="U123" s="39">
        <v>625</v>
      </c>
      <c r="V123" s="41">
        <v>6.9444000000000008</v>
      </c>
      <c r="W123" s="14" t="s">
        <v>516</v>
      </c>
      <c r="X123" s="18" t="s">
        <v>528</v>
      </c>
      <c r="Y123" s="42"/>
      <c r="Z123" s="42"/>
      <c r="AA123" s="42"/>
      <c r="AB123" s="43"/>
      <c r="AC123" s="43"/>
    </row>
    <row r="124" spans="1:29" ht="22.5" x14ac:dyDescent="0.2">
      <c r="A124" s="39">
        <v>1010</v>
      </c>
      <c r="B124" s="59" t="s">
        <v>87</v>
      </c>
      <c r="C124" s="39">
        <v>3</v>
      </c>
      <c r="D124" s="39" t="s">
        <v>529</v>
      </c>
      <c r="E124" s="39" t="s">
        <v>436</v>
      </c>
      <c r="F124" s="39"/>
      <c r="G124" s="39"/>
      <c r="H124" s="39"/>
      <c r="I124" s="40" t="s">
        <v>437</v>
      </c>
      <c r="J124" s="39"/>
      <c r="K124" s="39">
        <v>13</v>
      </c>
      <c r="L124" s="40" t="s">
        <v>530</v>
      </c>
      <c r="M124" s="39" t="s">
        <v>131</v>
      </c>
      <c r="N124" s="39" t="s">
        <v>132</v>
      </c>
      <c r="O124" s="39" t="s">
        <v>104</v>
      </c>
      <c r="P124" s="39" t="s">
        <v>133</v>
      </c>
      <c r="Q124" s="39">
        <v>2016</v>
      </c>
      <c r="R124" s="39" t="s">
        <v>531</v>
      </c>
      <c r="S124" s="39"/>
      <c r="T124" s="39"/>
      <c r="U124" s="39">
        <v>0</v>
      </c>
      <c r="V124" s="41">
        <v>0</v>
      </c>
      <c r="W124" s="14" t="s">
        <v>532</v>
      </c>
      <c r="X124" s="18" t="s">
        <v>533</v>
      </c>
      <c r="Y124" s="42"/>
      <c r="Z124" s="42"/>
      <c r="AA124" s="42"/>
      <c r="AB124" s="43"/>
      <c r="AC124" s="43"/>
    </row>
    <row r="125" spans="1:29" x14ac:dyDescent="0.2">
      <c r="A125" s="39"/>
      <c r="B125" s="39"/>
      <c r="C125" s="39"/>
      <c r="D125" s="39"/>
      <c r="E125" s="39"/>
      <c r="F125" s="39"/>
      <c r="G125" s="39"/>
      <c r="H125" s="39"/>
      <c r="I125" s="40"/>
      <c r="J125" s="39"/>
      <c r="K125" s="39"/>
      <c r="L125" s="40"/>
      <c r="M125" s="39"/>
      <c r="N125" s="39"/>
      <c r="O125" s="39"/>
      <c r="P125" s="39"/>
      <c r="Q125" s="39"/>
      <c r="R125" s="39"/>
      <c r="S125" s="39"/>
      <c r="T125" s="39"/>
      <c r="U125" s="39"/>
      <c r="V125" s="41"/>
      <c r="W125" s="44"/>
      <c r="X125" s="45"/>
      <c r="Y125" s="42"/>
      <c r="Z125" s="42"/>
      <c r="AA125" s="42"/>
      <c r="AB125" s="43"/>
      <c r="AC125" s="43"/>
    </row>
    <row r="126" spans="1:29" ht="22.5" x14ac:dyDescent="0.2">
      <c r="A126" s="39">
        <v>1011</v>
      </c>
      <c r="B126" s="59" t="s">
        <v>68</v>
      </c>
      <c r="C126" s="39">
        <v>3</v>
      </c>
      <c r="D126" s="39" t="s">
        <v>534</v>
      </c>
      <c r="E126" s="39" t="s">
        <v>535</v>
      </c>
      <c r="F126" s="39"/>
      <c r="G126" s="39"/>
      <c r="H126" s="39"/>
      <c r="I126" s="40" t="s">
        <v>536</v>
      </c>
      <c r="J126" s="39"/>
      <c r="K126" s="39">
        <v>14</v>
      </c>
      <c r="L126" s="40" t="s">
        <v>537</v>
      </c>
      <c r="M126" s="39" t="s">
        <v>244</v>
      </c>
      <c r="N126" s="39" t="s">
        <v>132</v>
      </c>
      <c r="O126" s="39" t="s">
        <v>104</v>
      </c>
      <c r="P126" s="39" t="s">
        <v>133</v>
      </c>
      <c r="Q126" s="39">
        <v>2016</v>
      </c>
      <c r="R126" s="39" t="s">
        <v>538</v>
      </c>
      <c r="S126" s="39"/>
      <c r="T126" s="39"/>
      <c r="U126" s="39" t="s">
        <v>539</v>
      </c>
      <c r="V126" s="41">
        <v>0</v>
      </c>
      <c r="W126" s="14" t="s">
        <v>540</v>
      </c>
      <c r="X126" s="18" t="s">
        <v>541</v>
      </c>
      <c r="Y126" s="37">
        <v>461633</v>
      </c>
      <c r="Z126" s="37">
        <v>761633</v>
      </c>
      <c r="AA126" s="37">
        <v>97302.21</v>
      </c>
      <c r="AB126" s="43">
        <f t="shared" si="2"/>
        <v>0.21077828058219408</v>
      </c>
      <c r="AC126" s="43">
        <f t="shared" si="3"/>
        <v>0.12775471913638198</v>
      </c>
    </row>
    <row r="127" spans="1:29" ht="22.5" x14ac:dyDescent="0.2">
      <c r="A127" s="39">
        <v>1011</v>
      </c>
      <c r="B127" s="59" t="s">
        <v>69</v>
      </c>
      <c r="C127" s="39">
        <v>3</v>
      </c>
      <c r="D127" s="39" t="s">
        <v>542</v>
      </c>
      <c r="E127" s="39" t="s">
        <v>535</v>
      </c>
      <c r="F127" s="39"/>
      <c r="G127" s="39"/>
      <c r="H127" s="39"/>
      <c r="I127" s="40" t="s">
        <v>536</v>
      </c>
      <c r="J127" s="39"/>
      <c r="K127" s="39">
        <v>14</v>
      </c>
      <c r="L127" s="40" t="s">
        <v>543</v>
      </c>
      <c r="M127" s="39" t="s">
        <v>131</v>
      </c>
      <c r="N127" s="39" t="s">
        <v>132</v>
      </c>
      <c r="O127" s="39" t="s">
        <v>104</v>
      </c>
      <c r="P127" s="39" t="s">
        <v>133</v>
      </c>
      <c r="Q127" s="39">
        <v>2016</v>
      </c>
      <c r="R127" s="39" t="s">
        <v>544</v>
      </c>
      <c r="S127" s="39"/>
      <c r="T127" s="39"/>
      <c r="U127" s="39">
        <v>0</v>
      </c>
      <c r="V127" s="41">
        <v>0</v>
      </c>
      <c r="W127" s="14" t="s">
        <v>545</v>
      </c>
      <c r="X127" s="18" t="s">
        <v>546</v>
      </c>
      <c r="Y127" s="42"/>
      <c r="Z127" s="42"/>
      <c r="AA127" s="42"/>
      <c r="AB127" s="43"/>
      <c r="AC127" s="43"/>
    </row>
    <row r="128" spans="1:29" ht="22.5" x14ac:dyDescent="0.2">
      <c r="A128" s="39">
        <v>1011</v>
      </c>
      <c r="B128" s="59" t="s">
        <v>70</v>
      </c>
      <c r="C128" s="39">
        <v>3</v>
      </c>
      <c r="D128" s="39" t="s">
        <v>547</v>
      </c>
      <c r="E128" s="39" t="s">
        <v>535</v>
      </c>
      <c r="F128" s="39"/>
      <c r="G128" s="39"/>
      <c r="H128" s="39"/>
      <c r="I128" s="40" t="s">
        <v>536</v>
      </c>
      <c r="J128" s="39"/>
      <c r="K128" s="39">
        <v>14</v>
      </c>
      <c r="L128" s="40" t="s">
        <v>548</v>
      </c>
      <c r="M128" s="39" t="s">
        <v>131</v>
      </c>
      <c r="N128" s="39" t="s">
        <v>142</v>
      </c>
      <c r="O128" s="39" t="s">
        <v>104</v>
      </c>
      <c r="P128" s="39" t="s">
        <v>133</v>
      </c>
      <c r="Q128" s="39">
        <v>2016</v>
      </c>
      <c r="R128" s="39" t="s">
        <v>549</v>
      </c>
      <c r="S128" s="39"/>
      <c r="T128" s="39"/>
      <c r="U128" s="39">
        <v>3</v>
      </c>
      <c r="V128" s="41">
        <v>0.25</v>
      </c>
      <c r="W128" s="14" t="s">
        <v>550</v>
      </c>
      <c r="X128" s="18" t="s">
        <v>551</v>
      </c>
      <c r="Y128" s="42"/>
      <c r="Z128" s="42"/>
      <c r="AA128" s="42"/>
      <c r="AB128" s="43"/>
      <c r="AC128" s="43"/>
    </row>
    <row r="129" spans="1:29" ht="22.5" x14ac:dyDescent="0.2">
      <c r="A129" s="39">
        <v>1011</v>
      </c>
      <c r="B129" s="59" t="s">
        <v>71</v>
      </c>
      <c r="C129" s="39">
        <v>3</v>
      </c>
      <c r="D129" s="39" t="s">
        <v>552</v>
      </c>
      <c r="E129" s="39" t="s">
        <v>535</v>
      </c>
      <c r="F129" s="39"/>
      <c r="G129" s="39"/>
      <c r="H129" s="39"/>
      <c r="I129" s="40" t="s">
        <v>536</v>
      </c>
      <c r="J129" s="39"/>
      <c r="K129" s="39">
        <v>14</v>
      </c>
      <c r="L129" s="40" t="s">
        <v>553</v>
      </c>
      <c r="M129" s="39">
        <v>0</v>
      </c>
      <c r="N129" s="39" t="s">
        <v>142</v>
      </c>
      <c r="O129" s="39" t="s">
        <v>104</v>
      </c>
      <c r="P129" s="39" t="s">
        <v>133</v>
      </c>
      <c r="Q129" s="39">
        <v>2016</v>
      </c>
      <c r="R129" s="39" t="s">
        <v>554</v>
      </c>
      <c r="S129" s="39"/>
      <c r="T129" s="39"/>
      <c r="U129" s="39">
        <v>0</v>
      </c>
      <c r="V129" s="41">
        <v>0</v>
      </c>
      <c r="W129" s="14" t="s">
        <v>555</v>
      </c>
      <c r="X129" s="18" t="s">
        <v>556</v>
      </c>
      <c r="Y129" s="42"/>
      <c r="Z129" s="42"/>
      <c r="AA129" s="42"/>
      <c r="AB129" s="43"/>
      <c r="AC129" s="43"/>
    </row>
    <row r="130" spans="1:29" ht="33.75" x14ac:dyDescent="0.2">
      <c r="A130" s="39">
        <v>1011</v>
      </c>
      <c r="B130" s="59" t="s">
        <v>72</v>
      </c>
      <c r="C130" s="39">
        <v>3</v>
      </c>
      <c r="D130" s="39" t="s">
        <v>557</v>
      </c>
      <c r="E130" s="39" t="s">
        <v>535</v>
      </c>
      <c r="F130" s="39"/>
      <c r="G130" s="39"/>
      <c r="H130" s="39"/>
      <c r="I130" s="40" t="s">
        <v>536</v>
      </c>
      <c r="J130" s="39"/>
      <c r="K130" s="39">
        <v>14</v>
      </c>
      <c r="L130" s="40" t="s">
        <v>558</v>
      </c>
      <c r="M130" s="39" t="s">
        <v>131</v>
      </c>
      <c r="N130" s="39" t="s">
        <v>142</v>
      </c>
      <c r="O130" s="39" t="s">
        <v>104</v>
      </c>
      <c r="P130" s="39" t="s">
        <v>133</v>
      </c>
      <c r="Q130" s="39">
        <v>2016</v>
      </c>
      <c r="R130" s="39" t="s">
        <v>559</v>
      </c>
      <c r="S130" s="39"/>
      <c r="T130" s="39"/>
      <c r="U130" s="39">
        <v>6</v>
      </c>
      <c r="V130" s="41">
        <v>0.3</v>
      </c>
      <c r="W130" s="14" t="s">
        <v>560</v>
      </c>
      <c r="X130" s="18" t="s">
        <v>561</v>
      </c>
      <c r="Y130" s="42"/>
      <c r="Z130" s="42"/>
      <c r="AA130" s="42"/>
      <c r="AB130" s="43"/>
      <c r="AC130" s="43"/>
    </row>
    <row r="131" spans="1:29" ht="33.75" x14ac:dyDescent="0.2">
      <c r="A131" s="39">
        <v>1011</v>
      </c>
      <c r="B131" s="59" t="s">
        <v>73</v>
      </c>
      <c r="C131" s="39">
        <v>3</v>
      </c>
      <c r="D131" s="39" t="s">
        <v>562</v>
      </c>
      <c r="E131" s="39" t="s">
        <v>535</v>
      </c>
      <c r="F131" s="39"/>
      <c r="G131" s="39"/>
      <c r="H131" s="39"/>
      <c r="I131" s="40" t="s">
        <v>536</v>
      </c>
      <c r="J131" s="39"/>
      <c r="K131" s="39">
        <v>14</v>
      </c>
      <c r="L131" s="40" t="s">
        <v>563</v>
      </c>
      <c r="M131" s="39" t="s">
        <v>131</v>
      </c>
      <c r="N131" s="39" t="s">
        <v>132</v>
      </c>
      <c r="O131" s="39" t="s">
        <v>104</v>
      </c>
      <c r="P131" s="39" t="s">
        <v>133</v>
      </c>
      <c r="Q131" s="39">
        <v>2016</v>
      </c>
      <c r="R131" s="39" t="s">
        <v>564</v>
      </c>
      <c r="S131" s="39"/>
      <c r="T131" s="39"/>
      <c r="U131" s="39">
        <v>0</v>
      </c>
      <c r="V131" s="41">
        <v>0</v>
      </c>
      <c r="W131" s="14" t="s">
        <v>565</v>
      </c>
      <c r="X131" s="18" t="s">
        <v>566</v>
      </c>
      <c r="Y131" s="42"/>
      <c r="Z131" s="42"/>
      <c r="AA131" s="42"/>
      <c r="AB131" s="43"/>
      <c r="AC131" s="43"/>
    </row>
    <row r="132" spans="1:29" ht="33.75" x14ac:dyDescent="0.2">
      <c r="A132" s="39">
        <v>1011</v>
      </c>
      <c r="B132" s="59" t="s">
        <v>75</v>
      </c>
      <c r="C132" s="39">
        <v>3</v>
      </c>
      <c r="D132" s="39" t="s">
        <v>562</v>
      </c>
      <c r="E132" s="39" t="s">
        <v>535</v>
      </c>
      <c r="F132" s="39"/>
      <c r="G132" s="39"/>
      <c r="H132" s="39"/>
      <c r="I132" s="40" t="s">
        <v>536</v>
      </c>
      <c r="J132" s="39"/>
      <c r="K132" s="39">
        <v>14</v>
      </c>
      <c r="L132" s="40" t="s">
        <v>563</v>
      </c>
      <c r="M132" s="39" t="s">
        <v>131</v>
      </c>
      <c r="N132" s="39" t="s">
        <v>132</v>
      </c>
      <c r="O132" s="39" t="s">
        <v>104</v>
      </c>
      <c r="P132" s="39" t="s">
        <v>133</v>
      </c>
      <c r="Q132" s="39">
        <v>2016</v>
      </c>
      <c r="R132" s="39" t="s">
        <v>564</v>
      </c>
      <c r="S132" s="39"/>
      <c r="T132" s="39"/>
      <c r="U132" s="39">
        <v>0</v>
      </c>
      <c r="V132" s="41">
        <v>0</v>
      </c>
      <c r="W132" s="14" t="s">
        <v>567</v>
      </c>
      <c r="X132" s="18" t="s">
        <v>568</v>
      </c>
      <c r="Y132" s="42"/>
      <c r="Z132" s="42"/>
      <c r="AA132" s="42"/>
      <c r="AB132" s="43"/>
      <c r="AC132" s="43"/>
    </row>
    <row r="133" spans="1:29" ht="22.5" x14ac:dyDescent="0.2">
      <c r="A133" s="39">
        <v>1011</v>
      </c>
      <c r="B133" s="59" t="s">
        <v>76</v>
      </c>
      <c r="C133" s="39">
        <v>3</v>
      </c>
      <c r="D133" s="39" t="s">
        <v>569</v>
      </c>
      <c r="E133" s="39" t="s">
        <v>535</v>
      </c>
      <c r="F133" s="39"/>
      <c r="G133" s="39"/>
      <c r="H133" s="39"/>
      <c r="I133" s="40" t="s">
        <v>536</v>
      </c>
      <c r="J133" s="39"/>
      <c r="K133" s="39">
        <v>14</v>
      </c>
      <c r="L133" s="40" t="s">
        <v>570</v>
      </c>
      <c r="M133" s="39" t="s">
        <v>131</v>
      </c>
      <c r="N133" s="39" t="s">
        <v>142</v>
      </c>
      <c r="O133" s="39" t="s">
        <v>104</v>
      </c>
      <c r="P133" s="39" t="s">
        <v>133</v>
      </c>
      <c r="Q133" s="39">
        <v>2016</v>
      </c>
      <c r="R133" s="39" t="s">
        <v>571</v>
      </c>
      <c r="S133" s="39"/>
      <c r="T133" s="39"/>
      <c r="U133" s="39">
        <v>0</v>
      </c>
      <c r="V133" s="41">
        <v>0</v>
      </c>
      <c r="W133" s="14" t="s">
        <v>572</v>
      </c>
      <c r="X133" s="18" t="s">
        <v>573</v>
      </c>
      <c r="Y133" s="42"/>
      <c r="Z133" s="42"/>
      <c r="AA133" s="42"/>
      <c r="AB133" s="43"/>
      <c r="AC133" s="43"/>
    </row>
    <row r="134" spans="1:29" ht="33.75" x14ac:dyDescent="0.2">
      <c r="A134" s="39">
        <v>1011</v>
      </c>
      <c r="B134" s="59" t="s">
        <v>77</v>
      </c>
      <c r="C134" s="39">
        <v>3</v>
      </c>
      <c r="D134" s="39" t="s">
        <v>574</v>
      </c>
      <c r="E134" s="39" t="s">
        <v>535</v>
      </c>
      <c r="F134" s="39"/>
      <c r="G134" s="39"/>
      <c r="H134" s="39"/>
      <c r="I134" s="40" t="s">
        <v>536</v>
      </c>
      <c r="J134" s="39"/>
      <c r="K134" s="39">
        <v>14</v>
      </c>
      <c r="L134" s="40" t="s">
        <v>416</v>
      </c>
      <c r="M134" s="39" t="s">
        <v>131</v>
      </c>
      <c r="N134" s="39" t="s">
        <v>142</v>
      </c>
      <c r="O134" s="39" t="s">
        <v>104</v>
      </c>
      <c r="P134" s="39" t="s">
        <v>133</v>
      </c>
      <c r="Q134" s="39">
        <v>2016</v>
      </c>
      <c r="R134" s="39" t="s">
        <v>575</v>
      </c>
      <c r="S134" s="39"/>
      <c r="T134" s="39"/>
      <c r="U134" s="39">
        <v>0</v>
      </c>
      <c r="V134" s="41">
        <v>0</v>
      </c>
      <c r="W134" s="14" t="s">
        <v>576</v>
      </c>
      <c r="X134" s="18" t="s">
        <v>577</v>
      </c>
      <c r="Y134" s="42"/>
      <c r="Z134" s="42"/>
      <c r="AA134" s="42"/>
      <c r="AB134" s="43"/>
      <c r="AC134" s="43"/>
    </row>
    <row r="135" spans="1:29" ht="33.75" x14ac:dyDescent="0.2">
      <c r="A135" s="39">
        <v>1011</v>
      </c>
      <c r="B135" s="59" t="s">
        <v>78</v>
      </c>
      <c r="C135" s="39">
        <v>3</v>
      </c>
      <c r="D135" s="39" t="s">
        <v>578</v>
      </c>
      <c r="E135" s="39" t="s">
        <v>535</v>
      </c>
      <c r="F135" s="39"/>
      <c r="G135" s="39"/>
      <c r="H135" s="39"/>
      <c r="I135" s="40" t="s">
        <v>536</v>
      </c>
      <c r="J135" s="39"/>
      <c r="K135" s="39">
        <v>14</v>
      </c>
      <c r="L135" s="40" t="s">
        <v>579</v>
      </c>
      <c r="M135" s="39" t="s">
        <v>131</v>
      </c>
      <c r="N135" s="39" t="s">
        <v>142</v>
      </c>
      <c r="O135" s="39" t="s">
        <v>104</v>
      </c>
      <c r="P135" s="39" t="s">
        <v>133</v>
      </c>
      <c r="Q135" s="39">
        <v>2016</v>
      </c>
      <c r="R135" s="39" t="s">
        <v>580</v>
      </c>
      <c r="S135" s="39"/>
      <c r="T135" s="39"/>
      <c r="U135" s="39">
        <v>0</v>
      </c>
      <c r="V135" s="41">
        <v>0</v>
      </c>
      <c r="W135" s="14" t="s">
        <v>581</v>
      </c>
      <c r="X135" s="18" t="s">
        <v>566</v>
      </c>
      <c r="Y135" s="42"/>
      <c r="Z135" s="42"/>
      <c r="AA135" s="42"/>
      <c r="AB135" s="43"/>
      <c r="AC135" s="43"/>
    </row>
    <row r="136" spans="1:29" x14ac:dyDescent="0.2">
      <c r="A136" s="39"/>
      <c r="B136" s="39"/>
      <c r="C136" s="39"/>
      <c r="D136" s="39"/>
      <c r="E136" s="39"/>
      <c r="F136" s="39"/>
      <c r="G136" s="39"/>
      <c r="H136" s="39"/>
      <c r="I136" s="40"/>
      <c r="J136" s="39"/>
      <c r="K136" s="39"/>
      <c r="L136" s="40"/>
      <c r="M136" s="39"/>
      <c r="N136" s="39"/>
      <c r="O136" s="39"/>
      <c r="P136" s="39"/>
      <c r="Q136" s="39"/>
      <c r="R136" s="39"/>
      <c r="S136" s="39"/>
      <c r="T136" s="39"/>
      <c r="U136" s="39"/>
      <c r="V136" s="41"/>
      <c r="W136" s="44"/>
      <c r="X136" s="45"/>
      <c r="Y136" s="42"/>
      <c r="Z136" s="42"/>
      <c r="AA136" s="42"/>
      <c r="AB136" s="43"/>
      <c r="AC136" s="43"/>
    </row>
    <row r="137" spans="1:29" ht="33.75" x14ac:dyDescent="0.2">
      <c r="A137" s="39">
        <v>1012</v>
      </c>
      <c r="B137" s="59" t="s">
        <v>68</v>
      </c>
      <c r="C137" s="39">
        <v>3</v>
      </c>
      <c r="D137" s="39" t="s">
        <v>582</v>
      </c>
      <c r="E137" s="39" t="s">
        <v>583</v>
      </c>
      <c r="F137" s="39"/>
      <c r="G137" s="39"/>
      <c r="H137" s="39"/>
      <c r="I137" s="40" t="s">
        <v>584</v>
      </c>
      <c r="J137" s="39"/>
      <c r="K137" s="39">
        <v>15</v>
      </c>
      <c r="L137" s="40" t="s">
        <v>585</v>
      </c>
      <c r="M137" s="39" t="s">
        <v>244</v>
      </c>
      <c r="N137" s="39" t="s">
        <v>142</v>
      </c>
      <c r="O137" s="39" t="s">
        <v>104</v>
      </c>
      <c r="P137" s="39" t="s">
        <v>133</v>
      </c>
      <c r="Q137" s="39">
        <v>2016</v>
      </c>
      <c r="R137" s="39" t="s">
        <v>586</v>
      </c>
      <c r="S137" s="39"/>
      <c r="T137" s="39"/>
      <c r="U137" s="39">
        <v>100</v>
      </c>
      <c r="V137" s="41">
        <v>1.25</v>
      </c>
      <c r="W137" s="14" t="s">
        <v>587</v>
      </c>
      <c r="X137" s="18" t="s">
        <v>588</v>
      </c>
      <c r="Y137" s="37">
        <v>1270482</v>
      </c>
      <c r="Z137" s="37">
        <v>1270482</v>
      </c>
      <c r="AA137" s="37">
        <v>272632.74</v>
      </c>
      <c r="AB137" s="43">
        <f t="shared" ref="AB137:AB186" si="4">AA137/Y137</f>
        <v>0.21459000599772368</v>
      </c>
      <c r="AC137" s="43">
        <f t="shared" ref="AC137:AC186" si="5">AA137/Z137</f>
        <v>0.21459000599772368</v>
      </c>
    </row>
    <row r="138" spans="1:29" ht="22.5" x14ac:dyDescent="0.2">
      <c r="A138" s="39">
        <v>1012</v>
      </c>
      <c r="B138" s="59" t="s">
        <v>69</v>
      </c>
      <c r="C138" s="39">
        <v>3</v>
      </c>
      <c r="D138" s="39" t="s">
        <v>589</v>
      </c>
      <c r="E138" s="39" t="s">
        <v>583</v>
      </c>
      <c r="F138" s="39"/>
      <c r="G138" s="39"/>
      <c r="H138" s="39"/>
      <c r="I138" s="40" t="s">
        <v>584</v>
      </c>
      <c r="J138" s="39"/>
      <c r="K138" s="39">
        <v>15</v>
      </c>
      <c r="L138" s="40" t="s">
        <v>590</v>
      </c>
      <c r="M138" s="39" t="s">
        <v>131</v>
      </c>
      <c r="N138" s="39" t="s">
        <v>132</v>
      </c>
      <c r="O138" s="39" t="s">
        <v>104</v>
      </c>
      <c r="P138" s="39" t="s">
        <v>133</v>
      </c>
      <c r="Q138" s="39">
        <v>2016</v>
      </c>
      <c r="R138" s="39" t="s">
        <v>591</v>
      </c>
      <c r="S138" s="39"/>
      <c r="T138" s="39"/>
      <c r="U138" s="39">
        <v>11</v>
      </c>
      <c r="V138" s="41">
        <v>0.1</v>
      </c>
      <c r="W138" s="14" t="s">
        <v>592</v>
      </c>
      <c r="X138" s="18" t="s">
        <v>593</v>
      </c>
      <c r="Y138" s="42"/>
      <c r="Z138" s="42"/>
      <c r="AA138" s="42"/>
      <c r="AB138" s="43"/>
      <c r="AC138" s="43"/>
    </row>
    <row r="139" spans="1:29" ht="22.5" x14ac:dyDescent="0.2">
      <c r="A139" s="39">
        <v>1012</v>
      </c>
      <c r="B139" s="59" t="s">
        <v>70</v>
      </c>
      <c r="C139" s="39">
        <v>3</v>
      </c>
      <c r="D139" s="39" t="s">
        <v>594</v>
      </c>
      <c r="E139" s="39" t="s">
        <v>583</v>
      </c>
      <c r="F139" s="39"/>
      <c r="G139" s="39"/>
      <c r="H139" s="39"/>
      <c r="I139" s="40" t="s">
        <v>584</v>
      </c>
      <c r="J139" s="39"/>
      <c r="K139" s="39">
        <v>15</v>
      </c>
      <c r="L139" s="40" t="s">
        <v>595</v>
      </c>
      <c r="M139" s="39" t="s">
        <v>131</v>
      </c>
      <c r="N139" s="39" t="s">
        <v>142</v>
      </c>
      <c r="O139" s="39" t="s">
        <v>104</v>
      </c>
      <c r="P139" s="39" t="s">
        <v>133</v>
      </c>
      <c r="Q139" s="39">
        <v>2016</v>
      </c>
      <c r="R139" s="39" t="s">
        <v>596</v>
      </c>
      <c r="S139" s="39"/>
      <c r="T139" s="39"/>
      <c r="U139" s="39">
        <v>127</v>
      </c>
      <c r="V139" s="41">
        <v>0.12960000000000002</v>
      </c>
      <c r="W139" s="14" t="s">
        <v>597</v>
      </c>
      <c r="X139" s="18" t="s">
        <v>598</v>
      </c>
      <c r="Y139" s="42"/>
      <c r="Z139" s="42"/>
      <c r="AA139" s="42"/>
      <c r="AB139" s="43"/>
      <c r="AC139" s="43"/>
    </row>
    <row r="140" spans="1:29" ht="22.5" x14ac:dyDescent="0.2">
      <c r="A140" s="39">
        <v>1012</v>
      </c>
      <c r="B140" s="59" t="s">
        <v>72</v>
      </c>
      <c r="C140" s="39">
        <v>3</v>
      </c>
      <c r="D140" s="39" t="s">
        <v>599</v>
      </c>
      <c r="E140" s="39" t="s">
        <v>583</v>
      </c>
      <c r="F140" s="39"/>
      <c r="G140" s="39"/>
      <c r="H140" s="39"/>
      <c r="I140" s="40" t="s">
        <v>584</v>
      </c>
      <c r="J140" s="39"/>
      <c r="K140" s="39">
        <v>15</v>
      </c>
      <c r="L140" s="40" t="s">
        <v>600</v>
      </c>
      <c r="M140" s="39" t="s">
        <v>131</v>
      </c>
      <c r="N140" s="39" t="s">
        <v>142</v>
      </c>
      <c r="O140" s="39" t="s">
        <v>104</v>
      </c>
      <c r="P140" s="39" t="s">
        <v>133</v>
      </c>
      <c r="Q140" s="39">
        <v>2016</v>
      </c>
      <c r="R140" s="39" t="s">
        <v>601</v>
      </c>
      <c r="S140" s="39"/>
      <c r="T140" s="39"/>
      <c r="U140" s="39">
        <v>14</v>
      </c>
      <c r="V140" s="41">
        <v>0.93330000000000002</v>
      </c>
      <c r="W140" s="14" t="s">
        <v>602</v>
      </c>
      <c r="X140" s="18" t="s">
        <v>603</v>
      </c>
      <c r="Y140" s="42"/>
      <c r="Z140" s="42"/>
      <c r="AA140" s="42"/>
      <c r="AB140" s="43"/>
      <c r="AC140" s="43"/>
    </row>
    <row r="141" spans="1:29" x14ac:dyDescent="0.2">
      <c r="A141" s="39">
        <v>1012</v>
      </c>
      <c r="B141" s="59" t="s">
        <v>73</v>
      </c>
      <c r="C141" s="39">
        <v>3</v>
      </c>
      <c r="D141" s="39" t="s">
        <v>604</v>
      </c>
      <c r="E141" s="39" t="s">
        <v>583</v>
      </c>
      <c r="F141" s="39"/>
      <c r="G141" s="39"/>
      <c r="H141" s="39"/>
      <c r="I141" s="40" t="s">
        <v>584</v>
      </c>
      <c r="J141" s="39"/>
      <c r="K141" s="39">
        <v>15</v>
      </c>
      <c r="L141" s="40" t="s">
        <v>605</v>
      </c>
      <c r="M141" s="39" t="s">
        <v>131</v>
      </c>
      <c r="N141" s="39" t="s">
        <v>142</v>
      </c>
      <c r="O141" s="39" t="s">
        <v>104</v>
      </c>
      <c r="P141" s="39" t="s">
        <v>133</v>
      </c>
      <c r="Q141" s="39">
        <v>2016</v>
      </c>
      <c r="R141" s="39" t="s">
        <v>606</v>
      </c>
      <c r="S141" s="39"/>
      <c r="T141" s="39"/>
      <c r="U141" s="39">
        <v>2094</v>
      </c>
      <c r="V141" s="41">
        <v>0.34899999999999998</v>
      </c>
      <c r="W141" s="14" t="s">
        <v>607</v>
      </c>
      <c r="X141" s="18" t="s">
        <v>608</v>
      </c>
      <c r="Y141" s="42"/>
      <c r="Z141" s="42"/>
      <c r="AA141" s="42"/>
      <c r="AB141" s="43"/>
      <c r="AC141" s="43"/>
    </row>
    <row r="142" spans="1:29" ht="22.5" x14ac:dyDescent="0.2">
      <c r="A142" s="39">
        <v>1012</v>
      </c>
      <c r="B142" s="59" t="s">
        <v>74</v>
      </c>
      <c r="C142" s="39">
        <v>3</v>
      </c>
      <c r="D142" s="39" t="s">
        <v>609</v>
      </c>
      <c r="E142" s="39" t="s">
        <v>583</v>
      </c>
      <c r="F142" s="39"/>
      <c r="G142" s="39"/>
      <c r="H142" s="39"/>
      <c r="I142" s="40" t="s">
        <v>584</v>
      </c>
      <c r="J142" s="39"/>
      <c r="K142" s="39">
        <v>15</v>
      </c>
      <c r="L142" s="40" t="s">
        <v>610</v>
      </c>
      <c r="M142" s="39" t="s">
        <v>131</v>
      </c>
      <c r="N142" s="39" t="s">
        <v>132</v>
      </c>
      <c r="O142" s="39" t="s">
        <v>482</v>
      </c>
      <c r="P142" s="39" t="s">
        <v>133</v>
      </c>
      <c r="Q142" s="39">
        <v>2016</v>
      </c>
      <c r="R142" s="39" t="s">
        <v>611</v>
      </c>
      <c r="S142" s="39"/>
      <c r="T142" s="39"/>
      <c r="U142" s="39">
        <v>7</v>
      </c>
      <c r="V142" s="41">
        <v>0.7</v>
      </c>
      <c r="W142" s="14" t="s">
        <v>612</v>
      </c>
      <c r="X142" s="18" t="s">
        <v>613</v>
      </c>
      <c r="Y142" s="42"/>
      <c r="Z142" s="42"/>
      <c r="AA142" s="42"/>
      <c r="AB142" s="43"/>
      <c r="AC142" s="43"/>
    </row>
    <row r="143" spans="1:29" ht="22.5" x14ac:dyDescent="0.2">
      <c r="A143" s="39">
        <v>1012</v>
      </c>
      <c r="B143" s="59" t="s">
        <v>75</v>
      </c>
      <c r="C143" s="39">
        <v>3</v>
      </c>
      <c r="D143" s="39" t="s">
        <v>614</v>
      </c>
      <c r="E143" s="39" t="s">
        <v>583</v>
      </c>
      <c r="F143" s="39"/>
      <c r="G143" s="39"/>
      <c r="H143" s="39"/>
      <c r="I143" s="40" t="s">
        <v>584</v>
      </c>
      <c r="J143" s="39"/>
      <c r="K143" s="39">
        <v>15</v>
      </c>
      <c r="L143" s="40" t="s">
        <v>615</v>
      </c>
      <c r="M143" s="39" t="s">
        <v>131</v>
      </c>
      <c r="N143" s="39" t="s">
        <v>142</v>
      </c>
      <c r="O143" s="39" t="s">
        <v>104</v>
      </c>
      <c r="P143" s="39" t="s">
        <v>133</v>
      </c>
      <c r="Q143" s="39">
        <v>2016</v>
      </c>
      <c r="R143" s="39" t="s">
        <v>616</v>
      </c>
      <c r="S143" s="39"/>
      <c r="T143" s="39"/>
      <c r="U143" s="39">
        <v>36</v>
      </c>
      <c r="V143" s="41">
        <v>0.18</v>
      </c>
      <c r="W143" s="14" t="s">
        <v>613</v>
      </c>
      <c r="X143" s="18" t="s">
        <v>617</v>
      </c>
      <c r="Y143" s="42"/>
      <c r="Z143" s="42"/>
      <c r="AA143" s="42"/>
      <c r="AB143" s="43"/>
      <c r="AC143" s="43"/>
    </row>
    <row r="144" spans="1:29" x14ac:dyDescent="0.2">
      <c r="A144" s="39">
        <v>1012</v>
      </c>
      <c r="B144" s="59" t="s">
        <v>76</v>
      </c>
      <c r="C144" s="39">
        <v>3</v>
      </c>
      <c r="D144" s="39" t="s">
        <v>618</v>
      </c>
      <c r="E144" s="39" t="s">
        <v>583</v>
      </c>
      <c r="F144" s="39"/>
      <c r="G144" s="39"/>
      <c r="H144" s="39"/>
      <c r="I144" s="40" t="s">
        <v>584</v>
      </c>
      <c r="J144" s="39"/>
      <c r="K144" s="39">
        <v>15</v>
      </c>
      <c r="L144" s="40" t="s">
        <v>619</v>
      </c>
      <c r="M144" s="39" t="s">
        <v>131</v>
      </c>
      <c r="N144" s="39" t="s">
        <v>142</v>
      </c>
      <c r="O144" s="39" t="s">
        <v>104</v>
      </c>
      <c r="P144" s="39" t="s">
        <v>133</v>
      </c>
      <c r="Q144" s="39">
        <v>2016</v>
      </c>
      <c r="R144" s="39" t="s">
        <v>620</v>
      </c>
      <c r="S144" s="39"/>
      <c r="T144" s="39"/>
      <c r="U144" s="39">
        <v>36</v>
      </c>
      <c r="V144" s="41">
        <v>0.18</v>
      </c>
      <c r="W144" s="14" t="s">
        <v>621</v>
      </c>
      <c r="X144" s="18" t="s">
        <v>622</v>
      </c>
      <c r="Y144" s="42"/>
      <c r="Z144" s="42"/>
      <c r="AA144" s="42"/>
      <c r="AB144" s="43"/>
      <c r="AC144" s="43"/>
    </row>
    <row r="145" spans="1:29" x14ac:dyDescent="0.2">
      <c r="A145" s="39"/>
      <c r="B145" s="39"/>
      <c r="C145" s="39"/>
      <c r="D145" s="39"/>
      <c r="E145" s="39"/>
      <c r="F145" s="39"/>
      <c r="G145" s="39"/>
      <c r="H145" s="39"/>
      <c r="I145" s="40"/>
      <c r="J145" s="39"/>
      <c r="K145" s="39"/>
      <c r="L145" s="40"/>
      <c r="M145" s="39"/>
      <c r="N145" s="39"/>
      <c r="O145" s="39"/>
      <c r="P145" s="39"/>
      <c r="Q145" s="39"/>
      <c r="R145" s="39"/>
      <c r="S145" s="39"/>
      <c r="T145" s="39"/>
      <c r="U145" s="39"/>
      <c r="V145" s="41"/>
      <c r="W145" s="44"/>
      <c r="X145" s="45"/>
      <c r="Y145" s="42"/>
      <c r="Z145" s="42"/>
      <c r="AA145" s="42"/>
      <c r="AB145" s="43"/>
      <c r="AC145" s="43"/>
    </row>
    <row r="146" spans="1:29" ht="33.75" x14ac:dyDescent="0.2">
      <c r="A146" s="39">
        <v>1013</v>
      </c>
      <c r="B146" s="59" t="s">
        <v>68</v>
      </c>
      <c r="C146" s="39">
        <v>4</v>
      </c>
      <c r="D146" s="39" t="s">
        <v>623</v>
      </c>
      <c r="E146" s="39" t="s">
        <v>624</v>
      </c>
      <c r="F146" s="39"/>
      <c r="G146" s="39"/>
      <c r="H146" s="39"/>
      <c r="I146" s="40" t="s">
        <v>625</v>
      </c>
      <c r="J146" s="39"/>
      <c r="K146" s="39">
        <v>17</v>
      </c>
      <c r="L146" s="40" t="s">
        <v>585</v>
      </c>
      <c r="M146" s="39" t="s">
        <v>244</v>
      </c>
      <c r="N146" s="39" t="s">
        <v>132</v>
      </c>
      <c r="O146" s="39" t="s">
        <v>104</v>
      </c>
      <c r="P146" s="39" t="s">
        <v>133</v>
      </c>
      <c r="Q146" s="39">
        <v>2016</v>
      </c>
      <c r="R146" s="39" t="s">
        <v>626</v>
      </c>
      <c r="S146" s="39"/>
      <c r="T146" s="39"/>
      <c r="U146" s="39">
        <v>73.12</v>
      </c>
      <c r="V146" s="41">
        <v>1.0446</v>
      </c>
      <c r="W146" s="14" t="s">
        <v>627</v>
      </c>
      <c r="X146" s="18" t="s">
        <v>628</v>
      </c>
      <c r="Y146" s="37">
        <v>429098</v>
      </c>
      <c r="Z146" s="37">
        <v>429098</v>
      </c>
      <c r="AA146" s="37">
        <v>94155.37</v>
      </c>
      <c r="AB146" s="43">
        <f t="shared" si="4"/>
        <v>0.21942626159991424</v>
      </c>
      <c r="AC146" s="43">
        <f t="shared" si="5"/>
        <v>0.21942626159991424</v>
      </c>
    </row>
    <row r="147" spans="1:29" x14ac:dyDescent="0.2">
      <c r="A147" s="39">
        <v>1013</v>
      </c>
      <c r="B147" s="59" t="s">
        <v>69</v>
      </c>
      <c r="C147" s="39">
        <v>4</v>
      </c>
      <c r="D147" s="39" t="s">
        <v>629</v>
      </c>
      <c r="E147" s="39" t="s">
        <v>624</v>
      </c>
      <c r="F147" s="39"/>
      <c r="G147" s="39"/>
      <c r="H147" s="39"/>
      <c r="I147" s="40" t="s">
        <v>625</v>
      </c>
      <c r="J147" s="39"/>
      <c r="K147" s="39">
        <v>17</v>
      </c>
      <c r="L147" s="40" t="s">
        <v>630</v>
      </c>
      <c r="M147" s="39" t="s">
        <v>244</v>
      </c>
      <c r="N147" s="39" t="s">
        <v>132</v>
      </c>
      <c r="O147" s="39" t="s">
        <v>104</v>
      </c>
      <c r="P147" s="39" t="s">
        <v>133</v>
      </c>
      <c r="Q147" s="39">
        <v>2016</v>
      </c>
      <c r="R147" s="39" t="s">
        <v>631</v>
      </c>
      <c r="S147" s="39"/>
      <c r="T147" s="39"/>
      <c r="U147" s="39">
        <v>24.33</v>
      </c>
      <c r="V147" s="41">
        <v>0</v>
      </c>
      <c r="W147" s="14" t="s">
        <v>632</v>
      </c>
      <c r="X147" s="18" t="s">
        <v>633</v>
      </c>
      <c r="Y147" s="42"/>
      <c r="Z147" s="42"/>
      <c r="AA147" s="42"/>
      <c r="AB147" s="43"/>
      <c r="AC147" s="43"/>
    </row>
    <row r="148" spans="1:29" x14ac:dyDescent="0.2">
      <c r="A148" s="39">
        <v>1013</v>
      </c>
      <c r="B148" s="59" t="s">
        <v>70</v>
      </c>
      <c r="C148" s="39">
        <v>4</v>
      </c>
      <c r="D148" s="39" t="s">
        <v>634</v>
      </c>
      <c r="E148" s="39" t="s">
        <v>624</v>
      </c>
      <c r="F148" s="39"/>
      <c r="G148" s="39"/>
      <c r="H148" s="39"/>
      <c r="I148" s="40" t="s">
        <v>625</v>
      </c>
      <c r="J148" s="39"/>
      <c r="K148" s="39">
        <v>17</v>
      </c>
      <c r="L148" s="40" t="s">
        <v>635</v>
      </c>
      <c r="M148" s="39" t="s">
        <v>244</v>
      </c>
      <c r="N148" s="39" t="s">
        <v>142</v>
      </c>
      <c r="O148" s="39" t="s">
        <v>104</v>
      </c>
      <c r="P148" s="39" t="s">
        <v>133</v>
      </c>
      <c r="Q148" s="39">
        <v>2016</v>
      </c>
      <c r="R148" s="39" t="s">
        <v>636</v>
      </c>
      <c r="S148" s="39"/>
      <c r="T148" s="39"/>
      <c r="U148" s="39">
        <v>1000</v>
      </c>
      <c r="V148" s="41">
        <v>20</v>
      </c>
      <c r="W148" s="14" t="s">
        <v>637</v>
      </c>
      <c r="X148" s="18" t="s">
        <v>638</v>
      </c>
      <c r="Y148" s="42"/>
      <c r="Z148" s="42"/>
      <c r="AA148" s="42"/>
      <c r="AB148" s="43"/>
      <c r="AC148" s="43"/>
    </row>
    <row r="149" spans="1:29" x14ac:dyDescent="0.2">
      <c r="A149" s="39">
        <v>1013</v>
      </c>
      <c r="B149" s="59" t="s">
        <v>71</v>
      </c>
      <c r="C149" s="39">
        <v>4</v>
      </c>
      <c r="D149" s="39" t="s">
        <v>639</v>
      </c>
      <c r="E149" s="39" t="s">
        <v>624</v>
      </c>
      <c r="F149" s="39"/>
      <c r="G149" s="39"/>
      <c r="H149" s="39"/>
      <c r="I149" s="40" t="s">
        <v>625</v>
      </c>
      <c r="J149" s="39"/>
      <c r="K149" s="39">
        <v>17</v>
      </c>
      <c r="L149" s="40" t="s">
        <v>640</v>
      </c>
      <c r="M149" s="39">
        <v>0</v>
      </c>
      <c r="N149" s="39" t="s">
        <v>132</v>
      </c>
      <c r="O149" s="39" t="s">
        <v>482</v>
      </c>
      <c r="P149" s="39" t="s">
        <v>133</v>
      </c>
      <c r="Q149" s="39">
        <v>2016</v>
      </c>
      <c r="R149" s="39" t="s">
        <v>641</v>
      </c>
      <c r="S149" s="39"/>
      <c r="T149" s="39"/>
      <c r="U149" s="39">
        <v>75</v>
      </c>
      <c r="V149" s="41">
        <v>0.83329999999999993</v>
      </c>
      <c r="W149" s="14" t="s">
        <v>637</v>
      </c>
      <c r="X149" s="18" t="s">
        <v>642</v>
      </c>
      <c r="Y149" s="42"/>
      <c r="Z149" s="42"/>
      <c r="AA149" s="42"/>
      <c r="AB149" s="43"/>
      <c r="AC149" s="43"/>
    </row>
    <row r="150" spans="1:29" x14ac:dyDescent="0.2">
      <c r="A150" s="39">
        <v>1013</v>
      </c>
      <c r="B150" s="59" t="s">
        <v>72</v>
      </c>
      <c r="C150" s="39">
        <v>4</v>
      </c>
      <c r="D150" s="39" t="s">
        <v>643</v>
      </c>
      <c r="E150" s="39" t="s">
        <v>624</v>
      </c>
      <c r="F150" s="39"/>
      <c r="G150" s="39"/>
      <c r="H150" s="39"/>
      <c r="I150" s="40" t="s">
        <v>625</v>
      </c>
      <c r="J150" s="39"/>
      <c r="K150" s="39">
        <v>17</v>
      </c>
      <c r="L150" s="40" t="s">
        <v>644</v>
      </c>
      <c r="M150" s="39" t="s">
        <v>244</v>
      </c>
      <c r="N150" s="39" t="s">
        <v>142</v>
      </c>
      <c r="O150" s="39" t="s">
        <v>104</v>
      </c>
      <c r="P150" s="39" t="s">
        <v>133</v>
      </c>
      <c r="Q150" s="39">
        <v>2016</v>
      </c>
      <c r="R150" s="39" t="s">
        <v>645</v>
      </c>
      <c r="S150" s="39"/>
      <c r="T150" s="39"/>
      <c r="U150" s="39">
        <v>275</v>
      </c>
      <c r="V150" s="41">
        <v>2.75</v>
      </c>
      <c r="W150" s="14" t="s">
        <v>646</v>
      </c>
      <c r="X150" s="18" t="s">
        <v>647</v>
      </c>
      <c r="Y150" s="42"/>
      <c r="Z150" s="42"/>
      <c r="AA150" s="42"/>
      <c r="AB150" s="43"/>
      <c r="AC150" s="43"/>
    </row>
    <row r="151" spans="1:29" x14ac:dyDescent="0.2">
      <c r="A151" s="39">
        <v>1013</v>
      </c>
      <c r="B151" s="59" t="s">
        <v>73</v>
      </c>
      <c r="C151" s="39">
        <v>4</v>
      </c>
      <c r="D151" s="39" t="s">
        <v>648</v>
      </c>
      <c r="E151" s="39" t="s">
        <v>624</v>
      </c>
      <c r="F151" s="39"/>
      <c r="G151" s="39"/>
      <c r="H151" s="39"/>
      <c r="I151" s="40" t="s">
        <v>625</v>
      </c>
      <c r="J151" s="39"/>
      <c r="K151" s="39">
        <v>17</v>
      </c>
      <c r="L151" s="40" t="s">
        <v>649</v>
      </c>
      <c r="M151" s="39" t="s">
        <v>244</v>
      </c>
      <c r="N151" s="39" t="s">
        <v>142</v>
      </c>
      <c r="O151" s="39" t="s">
        <v>104</v>
      </c>
      <c r="P151" s="39" t="s">
        <v>133</v>
      </c>
      <c r="Q151" s="39">
        <v>2016</v>
      </c>
      <c r="R151" s="39" t="s">
        <v>650</v>
      </c>
      <c r="S151" s="39"/>
      <c r="T151" s="39"/>
      <c r="U151" s="39">
        <v>20</v>
      </c>
      <c r="V151" s="41">
        <v>0.22219999999999998</v>
      </c>
      <c r="W151" s="14" t="s">
        <v>651</v>
      </c>
      <c r="X151" s="18" t="s">
        <v>652</v>
      </c>
      <c r="Y151" s="42"/>
      <c r="Z151" s="42"/>
      <c r="AA151" s="42"/>
      <c r="AB151" s="43"/>
      <c r="AC151" s="43"/>
    </row>
    <row r="152" spans="1:29" x14ac:dyDescent="0.2">
      <c r="A152" s="39">
        <v>1013</v>
      </c>
      <c r="B152" s="59" t="s">
        <v>75</v>
      </c>
      <c r="C152" s="39">
        <v>4</v>
      </c>
      <c r="D152" s="39" t="s">
        <v>653</v>
      </c>
      <c r="E152" s="39" t="s">
        <v>624</v>
      </c>
      <c r="F152" s="39"/>
      <c r="G152" s="39"/>
      <c r="H152" s="39"/>
      <c r="I152" s="40" t="s">
        <v>625</v>
      </c>
      <c r="J152" s="39"/>
      <c r="K152" s="39">
        <v>17</v>
      </c>
      <c r="L152" s="40" t="s">
        <v>654</v>
      </c>
      <c r="M152" s="39" t="s">
        <v>131</v>
      </c>
      <c r="N152" s="39" t="s">
        <v>132</v>
      </c>
      <c r="O152" s="39" t="s">
        <v>104</v>
      </c>
      <c r="P152" s="39" t="s">
        <v>133</v>
      </c>
      <c r="Q152" s="39">
        <v>2016</v>
      </c>
      <c r="R152" s="39" t="s">
        <v>655</v>
      </c>
      <c r="S152" s="39"/>
      <c r="T152" s="39"/>
      <c r="U152" s="39">
        <v>0</v>
      </c>
      <c r="V152" s="41">
        <v>0</v>
      </c>
      <c r="W152" s="14" t="s">
        <v>656</v>
      </c>
      <c r="X152" s="18" t="s">
        <v>657</v>
      </c>
      <c r="Y152" s="42"/>
      <c r="Z152" s="42"/>
      <c r="AA152" s="42"/>
      <c r="AB152" s="43"/>
      <c r="AC152" s="43"/>
    </row>
    <row r="153" spans="1:29" x14ac:dyDescent="0.2">
      <c r="A153" s="39">
        <v>1013</v>
      </c>
      <c r="B153" s="59" t="s">
        <v>76</v>
      </c>
      <c r="C153" s="39">
        <v>4</v>
      </c>
      <c r="D153" s="39" t="s">
        <v>658</v>
      </c>
      <c r="E153" s="39" t="s">
        <v>624</v>
      </c>
      <c r="F153" s="39"/>
      <c r="G153" s="39"/>
      <c r="H153" s="39"/>
      <c r="I153" s="40" t="s">
        <v>625</v>
      </c>
      <c r="J153" s="39"/>
      <c r="K153" s="39">
        <v>17</v>
      </c>
      <c r="L153" s="40" t="s">
        <v>659</v>
      </c>
      <c r="M153" s="39" t="s">
        <v>131</v>
      </c>
      <c r="N153" s="39" t="s">
        <v>132</v>
      </c>
      <c r="O153" s="39" t="s">
        <v>104</v>
      </c>
      <c r="P153" s="39" t="s">
        <v>133</v>
      </c>
      <c r="Q153" s="39">
        <v>2016</v>
      </c>
      <c r="R153" s="39" t="s">
        <v>660</v>
      </c>
      <c r="S153" s="39"/>
      <c r="T153" s="39"/>
      <c r="U153" s="39">
        <v>1</v>
      </c>
      <c r="V153" s="41">
        <v>1</v>
      </c>
      <c r="W153" s="14" t="s">
        <v>661</v>
      </c>
      <c r="X153" s="18" t="s">
        <v>662</v>
      </c>
      <c r="Y153" s="42"/>
      <c r="Z153" s="42"/>
      <c r="AA153" s="42"/>
      <c r="AB153" s="43"/>
      <c r="AC153" s="43"/>
    </row>
    <row r="154" spans="1:29" x14ac:dyDescent="0.2">
      <c r="A154" s="39">
        <v>1013</v>
      </c>
      <c r="B154" s="59" t="s">
        <v>77</v>
      </c>
      <c r="C154" s="39">
        <v>4</v>
      </c>
      <c r="D154" s="39" t="s">
        <v>663</v>
      </c>
      <c r="E154" s="39" t="s">
        <v>624</v>
      </c>
      <c r="F154" s="39"/>
      <c r="G154" s="39"/>
      <c r="H154" s="39"/>
      <c r="I154" s="40" t="s">
        <v>625</v>
      </c>
      <c r="J154" s="39"/>
      <c r="K154" s="39">
        <v>17</v>
      </c>
      <c r="L154" s="40" t="s">
        <v>664</v>
      </c>
      <c r="M154" s="39" t="s">
        <v>131</v>
      </c>
      <c r="N154" s="39" t="s">
        <v>132</v>
      </c>
      <c r="O154" s="39" t="s">
        <v>104</v>
      </c>
      <c r="P154" s="39" t="s">
        <v>133</v>
      </c>
      <c r="Q154" s="39">
        <v>2016</v>
      </c>
      <c r="R154" s="39" t="s">
        <v>665</v>
      </c>
      <c r="S154" s="39"/>
      <c r="T154" s="39"/>
      <c r="U154" s="39">
        <v>0</v>
      </c>
      <c r="V154" s="41">
        <v>0</v>
      </c>
      <c r="W154" s="14" t="s">
        <v>666</v>
      </c>
      <c r="X154" s="18" t="s">
        <v>662</v>
      </c>
      <c r="Y154" s="42"/>
      <c r="Z154" s="42"/>
      <c r="AA154" s="42"/>
      <c r="AB154" s="43"/>
      <c r="AC154" s="43"/>
    </row>
    <row r="155" spans="1:29" x14ac:dyDescent="0.2">
      <c r="A155" s="39">
        <v>1013</v>
      </c>
      <c r="B155" s="59" t="s">
        <v>78</v>
      </c>
      <c r="C155" s="39">
        <v>4</v>
      </c>
      <c r="D155" s="39" t="s">
        <v>667</v>
      </c>
      <c r="E155" s="39" t="s">
        <v>624</v>
      </c>
      <c r="F155" s="39"/>
      <c r="G155" s="39"/>
      <c r="H155" s="39"/>
      <c r="I155" s="40" t="s">
        <v>625</v>
      </c>
      <c r="J155" s="39"/>
      <c r="K155" s="39">
        <v>17</v>
      </c>
      <c r="L155" s="40" t="s">
        <v>668</v>
      </c>
      <c r="M155" s="39" t="s">
        <v>131</v>
      </c>
      <c r="N155" s="39" t="s">
        <v>132</v>
      </c>
      <c r="O155" s="39" t="s">
        <v>104</v>
      </c>
      <c r="P155" s="39" t="s">
        <v>133</v>
      </c>
      <c r="Q155" s="39">
        <v>2016</v>
      </c>
      <c r="R155" s="39" t="s">
        <v>669</v>
      </c>
      <c r="S155" s="39"/>
      <c r="T155" s="39"/>
      <c r="U155" s="39">
        <v>0</v>
      </c>
      <c r="V155" s="41">
        <v>0</v>
      </c>
      <c r="W155" s="14" t="s">
        <v>666</v>
      </c>
      <c r="X155" s="18" t="s">
        <v>652</v>
      </c>
      <c r="Y155" s="42"/>
      <c r="Z155" s="42"/>
      <c r="AA155" s="42"/>
      <c r="AB155" s="43"/>
      <c r="AC155" s="43"/>
    </row>
    <row r="156" spans="1:29" x14ac:dyDescent="0.2">
      <c r="A156" s="39">
        <v>1013</v>
      </c>
      <c r="B156" s="59" t="s">
        <v>80</v>
      </c>
      <c r="C156" s="39">
        <v>4</v>
      </c>
      <c r="D156" s="39" t="s">
        <v>670</v>
      </c>
      <c r="E156" s="39" t="s">
        <v>624</v>
      </c>
      <c r="F156" s="39"/>
      <c r="G156" s="39"/>
      <c r="H156" s="39"/>
      <c r="I156" s="40" t="s">
        <v>625</v>
      </c>
      <c r="J156" s="39"/>
      <c r="K156" s="39">
        <v>17</v>
      </c>
      <c r="L156" s="40" t="s">
        <v>671</v>
      </c>
      <c r="M156" s="39" t="s">
        <v>131</v>
      </c>
      <c r="N156" s="39" t="s">
        <v>132</v>
      </c>
      <c r="O156" s="39" t="s">
        <v>104</v>
      </c>
      <c r="P156" s="39" t="s">
        <v>133</v>
      </c>
      <c r="Q156" s="39">
        <v>2016</v>
      </c>
      <c r="R156" s="39" t="s">
        <v>672</v>
      </c>
      <c r="S156" s="39"/>
      <c r="T156" s="39"/>
      <c r="U156" s="39">
        <v>0</v>
      </c>
      <c r="V156" s="41">
        <v>0</v>
      </c>
      <c r="W156" s="14" t="s">
        <v>673</v>
      </c>
      <c r="X156" s="18" t="s">
        <v>674</v>
      </c>
      <c r="Y156" s="42"/>
      <c r="Z156" s="42"/>
      <c r="AA156" s="42"/>
      <c r="AB156" s="43"/>
      <c r="AC156" s="43"/>
    </row>
    <row r="157" spans="1:29" x14ac:dyDescent="0.2">
      <c r="A157" s="39">
        <v>1013</v>
      </c>
      <c r="B157" s="59" t="s">
        <v>81</v>
      </c>
      <c r="C157" s="39">
        <v>4</v>
      </c>
      <c r="D157" s="39" t="s">
        <v>675</v>
      </c>
      <c r="E157" s="39" t="s">
        <v>624</v>
      </c>
      <c r="F157" s="39"/>
      <c r="G157" s="39"/>
      <c r="H157" s="39"/>
      <c r="I157" s="40" t="s">
        <v>625</v>
      </c>
      <c r="J157" s="39"/>
      <c r="K157" s="39">
        <v>17</v>
      </c>
      <c r="L157" s="40" t="s">
        <v>676</v>
      </c>
      <c r="M157" s="39" t="s">
        <v>131</v>
      </c>
      <c r="N157" s="39" t="s">
        <v>132</v>
      </c>
      <c r="O157" s="39" t="s">
        <v>104</v>
      </c>
      <c r="P157" s="39" t="s">
        <v>133</v>
      </c>
      <c r="Q157" s="39">
        <v>2016</v>
      </c>
      <c r="R157" s="39" t="s">
        <v>677</v>
      </c>
      <c r="S157" s="39"/>
      <c r="T157" s="39"/>
      <c r="U157" s="39">
        <v>2</v>
      </c>
      <c r="V157" s="41">
        <v>0.66670000000000007</v>
      </c>
      <c r="W157" s="14" t="s">
        <v>678</v>
      </c>
      <c r="X157" s="18" t="s">
        <v>679</v>
      </c>
      <c r="Y157" s="42"/>
      <c r="Z157" s="42"/>
      <c r="AA157" s="42"/>
      <c r="AB157" s="43"/>
      <c r="AC157" s="43"/>
    </row>
    <row r="158" spans="1:29" x14ac:dyDescent="0.2">
      <c r="A158" s="39">
        <v>1013</v>
      </c>
      <c r="B158" s="59" t="s">
        <v>82</v>
      </c>
      <c r="C158" s="39">
        <v>4</v>
      </c>
      <c r="D158" s="39" t="s">
        <v>680</v>
      </c>
      <c r="E158" s="39" t="s">
        <v>624</v>
      </c>
      <c r="F158" s="39"/>
      <c r="G158" s="39"/>
      <c r="H158" s="39"/>
      <c r="I158" s="40" t="s">
        <v>625</v>
      </c>
      <c r="J158" s="39"/>
      <c r="K158" s="39">
        <v>17</v>
      </c>
      <c r="L158" s="40" t="s">
        <v>676</v>
      </c>
      <c r="M158" s="39" t="s">
        <v>131</v>
      </c>
      <c r="N158" s="39" t="s">
        <v>132</v>
      </c>
      <c r="O158" s="39" t="s">
        <v>104</v>
      </c>
      <c r="P158" s="39" t="s">
        <v>133</v>
      </c>
      <c r="Q158" s="39">
        <v>2016</v>
      </c>
      <c r="R158" s="39" t="s">
        <v>681</v>
      </c>
      <c r="S158" s="39"/>
      <c r="T158" s="39"/>
      <c r="U158" s="39">
        <v>0</v>
      </c>
      <c r="V158" s="41">
        <v>0</v>
      </c>
      <c r="W158" s="14" t="s">
        <v>678</v>
      </c>
      <c r="X158" s="18" t="s">
        <v>679</v>
      </c>
      <c r="Y158" s="42"/>
      <c r="Z158" s="42"/>
      <c r="AA158" s="42"/>
      <c r="AB158" s="43"/>
      <c r="AC158" s="43"/>
    </row>
    <row r="159" spans="1:29" x14ac:dyDescent="0.2">
      <c r="A159" s="39">
        <v>1013</v>
      </c>
      <c r="B159" s="59" t="s">
        <v>92</v>
      </c>
      <c r="C159" s="39">
        <v>4</v>
      </c>
      <c r="D159" s="39" t="s">
        <v>682</v>
      </c>
      <c r="E159" s="39" t="s">
        <v>624</v>
      </c>
      <c r="F159" s="39"/>
      <c r="G159" s="39"/>
      <c r="H159" s="39"/>
      <c r="I159" s="40" t="s">
        <v>625</v>
      </c>
      <c r="J159" s="39"/>
      <c r="K159" s="39">
        <v>17</v>
      </c>
      <c r="L159" s="40" t="s">
        <v>683</v>
      </c>
      <c r="M159" s="39" t="s">
        <v>131</v>
      </c>
      <c r="N159" s="39" t="s">
        <v>132</v>
      </c>
      <c r="O159" s="39" t="s">
        <v>104</v>
      </c>
      <c r="P159" s="39" t="s">
        <v>133</v>
      </c>
      <c r="Q159" s="39">
        <v>2016</v>
      </c>
      <c r="R159" s="39" t="s">
        <v>684</v>
      </c>
      <c r="S159" s="39"/>
      <c r="T159" s="39"/>
      <c r="U159" s="39">
        <v>0</v>
      </c>
      <c r="V159" s="41">
        <v>0</v>
      </c>
      <c r="W159" s="14" t="s">
        <v>685</v>
      </c>
      <c r="X159" s="18" t="s">
        <v>686</v>
      </c>
      <c r="Y159" s="42"/>
      <c r="Z159" s="42"/>
      <c r="AA159" s="42"/>
      <c r="AB159" s="43"/>
      <c r="AC159" s="43"/>
    </row>
    <row r="160" spans="1:29" x14ac:dyDescent="0.2">
      <c r="A160" s="39"/>
      <c r="B160" s="39"/>
      <c r="C160" s="39"/>
      <c r="D160" s="39"/>
      <c r="E160" s="39"/>
      <c r="F160" s="39"/>
      <c r="G160" s="39"/>
      <c r="H160" s="39"/>
      <c r="I160" s="40"/>
      <c r="J160" s="39"/>
      <c r="K160" s="39"/>
      <c r="L160" s="40"/>
      <c r="M160" s="39"/>
      <c r="N160" s="39"/>
      <c r="O160" s="39"/>
      <c r="P160" s="39"/>
      <c r="Q160" s="39"/>
      <c r="R160" s="39"/>
      <c r="S160" s="39"/>
      <c r="T160" s="39"/>
      <c r="U160" s="39"/>
      <c r="V160" s="41"/>
      <c r="W160" s="44"/>
      <c r="X160" s="45"/>
      <c r="Y160" s="42"/>
      <c r="Z160" s="42"/>
      <c r="AA160" s="42"/>
      <c r="AB160" s="43"/>
      <c r="AC160" s="43"/>
    </row>
    <row r="161" spans="1:29" x14ac:dyDescent="0.2">
      <c r="A161" s="39">
        <v>1019</v>
      </c>
      <c r="B161" s="59" t="s">
        <v>68</v>
      </c>
      <c r="C161" s="39">
        <v>4</v>
      </c>
      <c r="D161" s="39" t="s">
        <v>687</v>
      </c>
      <c r="E161" s="39" t="s">
        <v>688</v>
      </c>
      <c r="F161" s="39"/>
      <c r="G161" s="39"/>
      <c r="H161" s="39"/>
      <c r="I161" s="40" t="s">
        <v>689</v>
      </c>
      <c r="J161" s="39"/>
      <c r="K161" s="39">
        <v>18</v>
      </c>
      <c r="L161" s="40" t="s">
        <v>690</v>
      </c>
      <c r="M161" s="39" t="s">
        <v>244</v>
      </c>
      <c r="N161" s="39" t="s">
        <v>132</v>
      </c>
      <c r="O161" s="39" t="s">
        <v>104</v>
      </c>
      <c r="P161" s="39" t="s">
        <v>133</v>
      </c>
      <c r="Q161" s="39">
        <v>2016</v>
      </c>
      <c r="R161" s="39" t="s">
        <v>691</v>
      </c>
      <c r="S161" s="39"/>
      <c r="T161" s="39"/>
      <c r="U161" s="39">
        <v>0</v>
      </c>
      <c r="V161" s="41">
        <v>0</v>
      </c>
      <c r="W161" s="14" t="s">
        <v>692</v>
      </c>
      <c r="X161" s="18" t="s">
        <v>693</v>
      </c>
      <c r="Y161" s="37">
        <v>3446704</v>
      </c>
      <c r="Z161" s="37">
        <v>3452689.6</v>
      </c>
      <c r="AA161" s="37">
        <v>749858.42</v>
      </c>
      <c r="AB161" s="43">
        <f t="shared" si="4"/>
        <v>0.21755811349045351</v>
      </c>
      <c r="AC161" s="43">
        <f t="shared" si="5"/>
        <v>0.21718095365421786</v>
      </c>
    </row>
    <row r="162" spans="1:29" x14ac:dyDescent="0.2">
      <c r="A162" s="39">
        <v>1019</v>
      </c>
      <c r="B162" s="59" t="s">
        <v>69</v>
      </c>
      <c r="C162" s="39">
        <v>4</v>
      </c>
      <c r="D162" s="39" t="s">
        <v>694</v>
      </c>
      <c r="E162" s="39" t="s">
        <v>688</v>
      </c>
      <c r="F162" s="39"/>
      <c r="G162" s="39"/>
      <c r="H162" s="39"/>
      <c r="I162" s="40" t="s">
        <v>689</v>
      </c>
      <c r="J162" s="39"/>
      <c r="K162" s="39">
        <v>18</v>
      </c>
      <c r="L162" s="40" t="s">
        <v>695</v>
      </c>
      <c r="M162" s="39" t="s">
        <v>244</v>
      </c>
      <c r="N162" s="39" t="s">
        <v>132</v>
      </c>
      <c r="O162" s="39" t="s">
        <v>104</v>
      </c>
      <c r="P162" s="39" t="s">
        <v>133</v>
      </c>
      <c r="Q162" s="39">
        <v>2016</v>
      </c>
      <c r="R162" s="39" t="s">
        <v>696</v>
      </c>
      <c r="S162" s="39"/>
      <c r="T162" s="39"/>
      <c r="U162" s="39">
        <v>100</v>
      </c>
      <c r="V162" s="41">
        <v>1</v>
      </c>
      <c r="W162" s="14" t="s">
        <v>697</v>
      </c>
      <c r="X162" s="18" t="s">
        <v>698</v>
      </c>
      <c r="Y162" s="42"/>
      <c r="Z162" s="42"/>
      <c r="AA162" s="42"/>
      <c r="AB162" s="43"/>
      <c r="AC162" s="43"/>
    </row>
    <row r="163" spans="1:29" x14ac:dyDescent="0.2">
      <c r="A163" s="39">
        <v>1019</v>
      </c>
      <c r="B163" s="59" t="s">
        <v>70</v>
      </c>
      <c r="C163" s="39">
        <v>4</v>
      </c>
      <c r="D163" s="39" t="s">
        <v>699</v>
      </c>
      <c r="E163" s="39" t="s">
        <v>688</v>
      </c>
      <c r="F163" s="39"/>
      <c r="G163" s="39"/>
      <c r="H163" s="39"/>
      <c r="I163" s="40" t="s">
        <v>689</v>
      </c>
      <c r="J163" s="39"/>
      <c r="K163" s="39">
        <v>18</v>
      </c>
      <c r="L163" s="40" t="s">
        <v>700</v>
      </c>
      <c r="M163" s="39" t="s">
        <v>131</v>
      </c>
      <c r="N163" s="39" t="s">
        <v>142</v>
      </c>
      <c r="O163" s="39" t="s">
        <v>104</v>
      </c>
      <c r="P163" s="39" t="s">
        <v>133</v>
      </c>
      <c r="Q163" s="39">
        <v>2016</v>
      </c>
      <c r="R163" s="39" t="s">
        <v>701</v>
      </c>
      <c r="S163" s="39"/>
      <c r="T163" s="39"/>
      <c r="U163" s="39">
        <v>0</v>
      </c>
      <c r="V163" s="41">
        <v>0</v>
      </c>
      <c r="W163" s="14" t="s">
        <v>702</v>
      </c>
      <c r="X163" s="18" t="s">
        <v>703</v>
      </c>
      <c r="Y163" s="42"/>
      <c r="Z163" s="42"/>
      <c r="AA163" s="42"/>
      <c r="AB163" s="43"/>
      <c r="AC163" s="43"/>
    </row>
    <row r="164" spans="1:29" ht="22.5" x14ac:dyDescent="0.2">
      <c r="A164" s="39">
        <v>1019</v>
      </c>
      <c r="B164" s="59" t="s">
        <v>71</v>
      </c>
      <c r="C164" s="39">
        <v>4</v>
      </c>
      <c r="D164" s="39" t="s">
        <v>704</v>
      </c>
      <c r="E164" s="39" t="s">
        <v>688</v>
      </c>
      <c r="F164" s="39"/>
      <c r="G164" s="39"/>
      <c r="H164" s="39"/>
      <c r="I164" s="40" t="s">
        <v>689</v>
      </c>
      <c r="J164" s="39"/>
      <c r="K164" s="39">
        <v>18</v>
      </c>
      <c r="L164" s="40" t="s">
        <v>705</v>
      </c>
      <c r="M164" s="39">
        <v>0</v>
      </c>
      <c r="N164" s="39" t="s">
        <v>142</v>
      </c>
      <c r="O164" s="39" t="s">
        <v>104</v>
      </c>
      <c r="P164" s="39" t="s">
        <v>133</v>
      </c>
      <c r="Q164" s="39">
        <v>2016</v>
      </c>
      <c r="R164" s="39" t="s">
        <v>706</v>
      </c>
      <c r="S164" s="39"/>
      <c r="T164" s="39"/>
      <c r="U164" s="39"/>
      <c r="V164" s="41">
        <v>0.3</v>
      </c>
      <c r="W164" s="14" t="s">
        <v>707</v>
      </c>
      <c r="X164" s="18" t="s">
        <v>708</v>
      </c>
      <c r="Y164" s="42"/>
      <c r="Z164" s="42"/>
      <c r="AA164" s="42"/>
      <c r="AB164" s="43"/>
      <c r="AC164" s="43"/>
    </row>
    <row r="165" spans="1:29" ht="22.5" x14ac:dyDescent="0.2">
      <c r="A165" s="39">
        <v>1019</v>
      </c>
      <c r="B165" s="59" t="s">
        <v>72</v>
      </c>
      <c r="C165" s="39">
        <v>4</v>
      </c>
      <c r="D165" s="39" t="s">
        <v>709</v>
      </c>
      <c r="E165" s="39" t="s">
        <v>688</v>
      </c>
      <c r="F165" s="39"/>
      <c r="G165" s="39"/>
      <c r="H165" s="39"/>
      <c r="I165" s="40" t="s">
        <v>689</v>
      </c>
      <c r="J165" s="39"/>
      <c r="K165" s="39">
        <v>18</v>
      </c>
      <c r="L165" s="40" t="s">
        <v>710</v>
      </c>
      <c r="M165" s="39" t="s">
        <v>131</v>
      </c>
      <c r="N165" s="39" t="s">
        <v>142</v>
      </c>
      <c r="O165" s="39" t="s">
        <v>104</v>
      </c>
      <c r="P165" s="39" t="s">
        <v>133</v>
      </c>
      <c r="Q165" s="39">
        <v>2016</v>
      </c>
      <c r="R165" s="39" t="s">
        <v>711</v>
      </c>
      <c r="S165" s="39"/>
      <c r="T165" s="39"/>
      <c r="U165" s="39">
        <v>0</v>
      </c>
      <c r="V165" s="41">
        <v>0</v>
      </c>
      <c r="W165" s="14" t="s">
        <v>712</v>
      </c>
      <c r="X165" s="18" t="s">
        <v>713</v>
      </c>
      <c r="Y165" s="42"/>
      <c r="Z165" s="42"/>
      <c r="AA165" s="42"/>
      <c r="AB165" s="43"/>
      <c r="AC165" s="43"/>
    </row>
    <row r="166" spans="1:29" ht="33.75" x14ac:dyDescent="0.2">
      <c r="A166" s="39">
        <v>1019</v>
      </c>
      <c r="B166" s="59" t="s">
        <v>75</v>
      </c>
      <c r="C166" s="39">
        <v>4</v>
      </c>
      <c r="D166" s="39" t="s">
        <v>714</v>
      </c>
      <c r="E166" s="39" t="s">
        <v>688</v>
      </c>
      <c r="F166" s="39"/>
      <c r="G166" s="39"/>
      <c r="H166" s="39"/>
      <c r="I166" s="40" t="s">
        <v>689</v>
      </c>
      <c r="J166" s="39"/>
      <c r="K166" s="39">
        <v>18</v>
      </c>
      <c r="L166" s="40" t="s">
        <v>715</v>
      </c>
      <c r="M166" s="39" t="s">
        <v>266</v>
      </c>
      <c r="N166" s="39" t="s">
        <v>142</v>
      </c>
      <c r="O166" s="39" t="s">
        <v>104</v>
      </c>
      <c r="P166" s="39" t="s">
        <v>133</v>
      </c>
      <c r="Q166" s="39">
        <v>2016</v>
      </c>
      <c r="R166" s="39" t="s">
        <v>716</v>
      </c>
      <c r="S166" s="39"/>
      <c r="T166" s="39"/>
      <c r="U166" s="39">
        <v>-100</v>
      </c>
      <c r="V166" s="41">
        <v>-33.333300000000001</v>
      </c>
      <c r="W166" s="14" t="s">
        <v>717</v>
      </c>
      <c r="X166" s="18" t="s">
        <v>718</v>
      </c>
      <c r="Y166" s="42"/>
      <c r="Z166" s="42"/>
      <c r="AA166" s="42"/>
      <c r="AB166" s="43"/>
      <c r="AC166" s="43"/>
    </row>
    <row r="167" spans="1:29" x14ac:dyDescent="0.2">
      <c r="A167" s="39">
        <v>1019</v>
      </c>
      <c r="B167" s="59" t="s">
        <v>76</v>
      </c>
      <c r="C167" s="39">
        <v>4</v>
      </c>
      <c r="D167" s="39" t="s">
        <v>719</v>
      </c>
      <c r="E167" s="39" t="s">
        <v>688</v>
      </c>
      <c r="F167" s="39"/>
      <c r="G167" s="39"/>
      <c r="H167" s="39"/>
      <c r="I167" s="40" t="s">
        <v>689</v>
      </c>
      <c r="J167" s="39"/>
      <c r="K167" s="39">
        <v>18</v>
      </c>
      <c r="L167" s="40" t="s">
        <v>720</v>
      </c>
      <c r="M167" s="39" t="s">
        <v>131</v>
      </c>
      <c r="N167" s="39" t="s">
        <v>142</v>
      </c>
      <c r="O167" s="39" t="s">
        <v>104</v>
      </c>
      <c r="P167" s="39" t="s">
        <v>133</v>
      </c>
      <c r="Q167" s="39">
        <v>2016</v>
      </c>
      <c r="R167" s="39" t="s">
        <v>721</v>
      </c>
      <c r="S167" s="39"/>
      <c r="T167" s="39"/>
      <c r="U167" s="39">
        <v>234</v>
      </c>
      <c r="V167" s="41">
        <v>0.27860000000000001</v>
      </c>
      <c r="W167" s="14" t="s">
        <v>722</v>
      </c>
      <c r="X167" s="18" t="s">
        <v>723</v>
      </c>
      <c r="Y167" s="42"/>
      <c r="Z167" s="42"/>
      <c r="AA167" s="42"/>
      <c r="AB167" s="43"/>
      <c r="AC167" s="43"/>
    </row>
    <row r="168" spans="1:29" x14ac:dyDescent="0.2">
      <c r="A168" s="39">
        <v>1019</v>
      </c>
      <c r="B168" s="59" t="s">
        <v>77</v>
      </c>
      <c r="C168" s="39">
        <v>4</v>
      </c>
      <c r="D168" s="39" t="s">
        <v>724</v>
      </c>
      <c r="E168" s="39" t="s">
        <v>688</v>
      </c>
      <c r="F168" s="39"/>
      <c r="G168" s="39"/>
      <c r="H168" s="39"/>
      <c r="I168" s="40" t="s">
        <v>689</v>
      </c>
      <c r="J168" s="39"/>
      <c r="K168" s="39">
        <v>18</v>
      </c>
      <c r="L168" s="40" t="s">
        <v>725</v>
      </c>
      <c r="M168" s="39" t="s">
        <v>131</v>
      </c>
      <c r="N168" s="39" t="s">
        <v>142</v>
      </c>
      <c r="O168" s="39" t="s">
        <v>104</v>
      </c>
      <c r="P168" s="39" t="s">
        <v>133</v>
      </c>
      <c r="Q168" s="39">
        <v>2016</v>
      </c>
      <c r="R168" s="39" t="s">
        <v>726</v>
      </c>
      <c r="S168" s="39"/>
      <c r="T168" s="39"/>
      <c r="U168" s="39">
        <v>95</v>
      </c>
      <c r="V168" s="41">
        <v>0.27140000000000003</v>
      </c>
      <c r="W168" s="14" t="s">
        <v>727</v>
      </c>
      <c r="X168" s="18" t="s">
        <v>723</v>
      </c>
      <c r="Y168" s="42"/>
      <c r="Z168" s="42"/>
      <c r="AA168" s="42"/>
      <c r="AB168" s="43"/>
      <c r="AC168" s="43"/>
    </row>
    <row r="169" spans="1:29" x14ac:dyDescent="0.2">
      <c r="A169" s="39">
        <v>1019</v>
      </c>
      <c r="B169" s="59" t="s">
        <v>78</v>
      </c>
      <c r="C169" s="39">
        <v>4</v>
      </c>
      <c r="D169" s="39" t="s">
        <v>728</v>
      </c>
      <c r="E169" s="39" t="s">
        <v>688</v>
      </c>
      <c r="F169" s="39"/>
      <c r="G169" s="39"/>
      <c r="H169" s="39"/>
      <c r="I169" s="40" t="s">
        <v>689</v>
      </c>
      <c r="J169" s="39"/>
      <c r="K169" s="39">
        <v>18</v>
      </c>
      <c r="L169" s="40" t="s">
        <v>729</v>
      </c>
      <c r="M169" s="39" t="s">
        <v>131</v>
      </c>
      <c r="N169" s="39" t="s">
        <v>142</v>
      </c>
      <c r="O169" s="39" t="s">
        <v>104</v>
      </c>
      <c r="P169" s="39" t="s">
        <v>133</v>
      </c>
      <c r="Q169" s="39">
        <v>2016</v>
      </c>
      <c r="R169" s="39">
        <v>1</v>
      </c>
      <c r="S169" s="39"/>
      <c r="T169" s="39"/>
      <c r="U169" s="39">
        <v>0</v>
      </c>
      <c r="V169" s="41">
        <v>0</v>
      </c>
      <c r="W169" s="14" t="s">
        <v>730</v>
      </c>
      <c r="X169" s="18" t="s">
        <v>731</v>
      </c>
      <c r="Y169" s="42"/>
      <c r="Z169" s="42"/>
      <c r="AA169" s="42"/>
      <c r="AB169" s="43"/>
      <c r="AC169" s="43"/>
    </row>
    <row r="170" spans="1:29" ht="33.75" x14ac:dyDescent="0.2">
      <c r="A170" s="39">
        <v>1019</v>
      </c>
      <c r="B170" s="59" t="s">
        <v>80</v>
      </c>
      <c r="C170" s="39">
        <v>4</v>
      </c>
      <c r="D170" s="39" t="s">
        <v>732</v>
      </c>
      <c r="E170" s="39" t="s">
        <v>688</v>
      </c>
      <c r="F170" s="39"/>
      <c r="G170" s="39"/>
      <c r="H170" s="39"/>
      <c r="I170" s="40" t="s">
        <v>689</v>
      </c>
      <c r="J170" s="39"/>
      <c r="K170" s="39">
        <v>18</v>
      </c>
      <c r="L170" s="40" t="s">
        <v>733</v>
      </c>
      <c r="M170" s="39" t="s">
        <v>266</v>
      </c>
      <c r="N170" s="39" t="s">
        <v>142</v>
      </c>
      <c r="O170" s="39" t="s">
        <v>104</v>
      </c>
      <c r="P170" s="39" t="s">
        <v>133</v>
      </c>
      <c r="Q170" s="39">
        <v>2016</v>
      </c>
      <c r="R170" s="39" t="s">
        <v>734</v>
      </c>
      <c r="S170" s="39"/>
      <c r="T170" s="39"/>
      <c r="U170" s="39">
        <v>-100</v>
      </c>
      <c r="V170" s="41">
        <v>-6.6666999999999996</v>
      </c>
      <c r="W170" s="14" t="s">
        <v>735</v>
      </c>
      <c r="X170" s="18" t="s">
        <v>736</v>
      </c>
      <c r="Y170" s="42"/>
      <c r="Z170" s="42"/>
      <c r="AA170" s="42"/>
      <c r="AB170" s="43"/>
      <c r="AC170" s="43"/>
    </row>
    <row r="171" spans="1:29" ht="22.5" x14ac:dyDescent="0.2">
      <c r="A171" s="39">
        <v>1019</v>
      </c>
      <c r="B171" s="59" t="s">
        <v>81</v>
      </c>
      <c r="C171" s="39">
        <v>4</v>
      </c>
      <c r="D171" s="39" t="s">
        <v>737</v>
      </c>
      <c r="E171" s="39" t="s">
        <v>688</v>
      </c>
      <c r="F171" s="39"/>
      <c r="G171" s="39"/>
      <c r="H171" s="39"/>
      <c r="I171" s="40" t="s">
        <v>689</v>
      </c>
      <c r="J171" s="39"/>
      <c r="K171" s="39">
        <v>18</v>
      </c>
      <c r="L171" s="40" t="s">
        <v>738</v>
      </c>
      <c r="M171" s="39" t="s">
        <v>131</v>
      </c>
      <c r="N171" s="39" t="s">
        <v>142</v>
      </c>
      <c r="O171" s="39" t="s">
        <v>104</v>
      </c>
      <c r="P171" s="39" t="s">
        <v>133</v>
      </c>
      <c r="Q171" s="39">
        <v>2016</v>
      </c>
      <c r="R171" s="39" t="s">
        <v>739</v>
      </c>
      <c r="S171" s="39"/>
      <c r="T171" s="39"/>
      <c r="U171" s="39">
        <v>360</v>
      </c>
      <c r="V171" s="41">
        <v>0.24590000000000001</v>
      </c>
      <c r="W171" s="14" t="s">
        <v>740</v>
      </c>
      <c r="X171" s="18" t="s">
        <v>741</v>
      </c>
      <c r="Y171" s="42"/>
      <c r="Z171" s="42"/>
      <c r="AA171" s="42"/>
      <c r="AB171" s="43"/>
      <c r="AC171" s="43"/>
    </row>
    <row r="172" spans="1:29" ht="22.5" x14ac:dyDescent="0.2">
      <c r="A172" s="39">
        <v>1019</v>
      </c>
      <c r="B172" s="59" t="s">
        <v>82</v>
      </c>
      <c r="C172" s="39">
        <v>4</v>
      </c>
      <c r="D172" s="39" t="s">
        <v>742</v>
      </c>
      <c r="E172" s="39" t="s">
        <v>688</v>
      </c>
      <c r="F172" s="39"/>
      <c r="G172" s="39"/>
      <c r="H172" s="39"/>
      <c r="I172" s="40" t="s">
        <v>689</v>
      </c>
      <c r="J172" s="39"/>
      <c r="K172" s="39">
        <v>18</v>
      </c>
      <c r="L172" s="40" t="s">
        <v>743</v>
      </c>
      <c r="M172" s="39" t="s">
        <v>244</v>
      </c>
      <c r="N172" s="39" t="s">
        <v>142</v>
      </c>
      <c r="O172" s="39" t="s">
        <v>104</v>
      </c>
      <c r="P172" s="39" t="s">
        <v>133</v>
      </c>
      <c r="Q172" s="39">
        <v>2016</v>
      </c>
      <c r="R172" s="39" t="s">
        <v>744</v>
      </c>
      <c r="S172" s="39"/>
      <c r="T172" s="39"/>
      <c r="U172" s="39">
        <v>4</v>
      </c>
      <c r="V172" s="41">
        <v>0</v>
      </c>
      <c r="W172" s="14" t="s">
        <v>745</v>
      </c>
      <c r="X172" s="18" t="s">
        <v>746</v>
      </c>
      <c r="Y172" s="42"/>
      <c r="Z172" s="42"/>
      <c r="AA172" s="42"/>
      <c r="AB172" s="43"/>
      <c r="AC172" s="43"/>
    </row>
    <row r="173" spans="1:29" ht="22.5" x14ac:dyDescent="0.2">
      <c r="A173" s="39">
        <v>1019</v>
      </c>
      <c r="B173" s="59" t="s">
        <v>92</v>
      </c>
      <c r="C173" s="39">
        <v>4</v>
      </c>
      <c r="D173" s="39" t="s">
        <v>747</v>
      </c>
      <c r="E173" s="39" t="s">
        <v>688</v>
      </c>
      <c r="F173" s="39"/>
      <c r="G173" s="39"/>
      <c r="H173" s="39"/>
      <c r="I173" s="40" t="s">
        <v>689</v>
      </c>
      <c r="J173" s="39"/>
      <c r="K173" s="39">
        <v>18</v>
      </c>
      <c r="L173" s="40" t="s">
        <v>748</v>
      </c>
      <c r="M173" s="39" t="s">
        <v>131</v>
      </c>
      <c r="N173" s="39" t="s">
        <v>142</v>
      </c>
      <c r="O173" s="39" t="s">
        <v>104</v>
      </c>
      <c r="P173" s="39" t="s">
        <v>133</v>
      </c>
      <c r="Q173" s="39">
        <v>2016</v>
      </c>
      <c r="R173" s="39" t="s">
        <v>749</v>
      </c>
      <c r="S173" s="39"/>
      <c r="T173" s="39"/>
      <c r="U173" s="39">
        <v>0</v>
      </c>
      <c r="V173" s="41">
        <v>0</v>
      </c>
      <c r="W173" s="14" t="s">
        <v>750</v>
      </c>
      <c r="X173" s="18" t="s">
        <v>751</v>
      </c>
      <c r="Y173" s="42"/>
      <c r="Z173" s="42"/>
      <c r="AA173" s="42"/>
      <c r="AB173" s="43"/>
      <c r="AC173" s="43"/>
    </row>
    <row r="174" spans="1:29" x14ac:dyDescent="0.2">
      <c r="A174" s="39"/>
      <c r="B174" s="39"/>
      <c r="C174" s="39"/>
      <c r="D174" s="39"/>
      <c r="E174" s="39"/>
      <c r="F174" s="39"/>
      <c r="G174" s="39"/>
      <c r="H174" s="39"/>
      <c r="I174" s="40"/>
      <c r="J174" s="39"/>
      <c r="K174" s="39"/>
      <c r="L174" s="40"/>
      <c r="M174" s="39"/>
      <c r="N174" s="39"/>
      <c r="O174" s="39"/>
      <c r="P174" s="39"/>
      <c r="Q174" s="39"/>
      <c r="R174" s="39"/>
      <c r="S174" s="39"/>
      <c r="T174" s="39"/>
      <c r="U174" s="39"/>
      <c r="V174" s="41"/>
      <c r="W174" s="44"/>
      <c r="X174" s="45"/>
      <c r="Y174" s="42"/>
      <c r="Z174" s="42"/>
      <c r="AA174" s="42"/>
      <c r="AB174" s="43"/>
      <c r="AC174" s="43"/>
    </row>
    <row r="175" spans="1:29" x14ac:dyDescent="0.2">
      <c r="A175" s="39">
        <v>1021</v>
      </c>
      <c r="B175" s="59" t="s">
        <v>68</v>
      </c>
      <c r="C175" s="39">
        <v>4</v>
      </c>
      <c r="D175" s="39" t="s">
        <v>752</v>
      </c>
      <c r="E175" s="39" t="s">
        <v>753</v>
      </c>
      <c r="F175" s="39"/>
      <c r="G175" s="39"/>
      <c r="H175" s="39"/>
      <c r="I175" s="40" t="s">
        <v>754</v>
      </c>
      <c r="J175" s="39"/>
      <c r="K175" s="39">
        <v>20</v>
      </c>
      <c r="L175" s="40" t="s">
        <v>755</v>
      </c>
      <c r="M175" s="39" t="s">
        <v>131</v>
      </c>
      <c r="N175" s="39" t="s">
        <v>132</v>
      </c>
      <c r="O175" s="39" t="s">
        <v>104</v>
      </c>
      <c r="P175" s="39" t="s">
        <v>133</v>
      </c>
      <c r="Q175" s="39">
        <v>2016</v>
      </c>
      <c r="R175" s="39" t="s">
        <v>756</v>
      </c>
      <c r="S175" s="39"/>
      <c r="T175" s="39"/>
      <c r="U175" s="39">
        <v>1.5</v>
      </c>
      <c r="V175" s="41">
        <v>0.375</v>
      </c>
      <c r="W175" s="14" t="s">
        <v>757</v>
      </c>
      <c r="X175" s="18" t="s">
        <v>758</v>
      </c>
      <c r="Y175" s="37">
        <v>1235867</v>
      </c>
      <c r="Z175" s="37">
        <v>1237589.8999999999</v>
      </c>
      <c r="AA175" s="37">
        <v>258733.95</v>
      </c>
      <c r="AB175" s="43">
        <f t="shared" si="4"/>
        <v>0.2093542023534895</v>
      </c>
      <c r="AC175" s="43">
        <f t="shared" si="5"/>
        <v>0.20906275172413741</v>
      </c>
    </row>
    <row r="176" spans="1:29" ht="22.5" x14ac:dyDescent="0.2">
      <c r="A176" s="39">
        <v>1021</v>
      </c>
      <c r="B176" s="59" t="s">
        <v>69</v>
      </c>
      <c r="C176" s="39">
        <v>4</v>
      </c>
      <c r="D176" s="39" t="s">
        <v>759</v>
      </c>
      <c r="E176" s="39" t="s">
        <v>753</v>
      </c>
      <c r="F176" s="39"/>
      <c r="G176" s="39"/>
      <c r="H176" s="39"/>
      <c r="I176" s="40" t="s">
        <v>754</v>
      </c>
      <c r="J176" s="39"/>
      <c r="K176" s="39">
        <v>20</v>
      </c>
      <c r="L176" s="40" t="s">
        <v>760</v>
      </c>
      <c r="M176" s="39" t="s">
        <v>266</v>
      </c>
      <c r="N176" s="39" t="s">
        <v>132</v>
      </c>
      <c r="O176" s="39" t="s">
        <v>104</v>
      </c>
      <c r="P176" s="39" t="s">
        <v>133</v>
      </c>
      <c r="Q176" s="39">
        <v>2016</v>
      </c>
      <c r="R176" s="39" t="s">
        <v>756</v>
      </c>
      <c r="S176" s="39"/>
      <c r="T176" s="39"/>
      <c r="U176" s="39">
        <v>-5.1100000000000003</v>
      </c>
      <c r="V176" s="41">
        <v>-1.2775000000000001</v>
      </c>
      <c r="W176" s="14" t="s">
        <v>761</v>
      </c>
      <c r="X176" s="18" t="s">
        <v>762</v>
      </c>
      <c r="Y176" s="42"/>
      <c r="Z176" s="42"/>
      <c r="AA176" s="42"/>
      <c r="AB176" s="43"/>
      <c r="AC176" s="43"/>
    </row>
    <row r="177" spans="1:29" x14ac:dyDescent="0.2">
      <c r="A177" s="39">
        <v>1021</v>
      </c>
      <c r="B177" s="59" t="s">
        <v>70</v>
      </c>
      <c r="C177" s="39">
        <v>4</v>
      </c>
      <c r="D177" s="39" t="s">
        <v>763</v>
      </c>
      <c r="E177" s="39" t="s">
        <v>753</v>
      </c>
      <c r="F177" s="39"/>
      <c r="G177" s="39"/>
      <c r="H177" s="39"/>
      <c r="I177" s="40" t="s">
        <v>754</v>
      </c>
      <c r="J177" s="39"/>
      <c r="K177" s="39">
        <v>20</v>
      </c>
      <c r="L177" s="40" t="s">
        <v>764</v>
      </c>
      <c r="M177" s="39" t="s">
        <v>131</v>
      </c>
      <c r="N177" s="39" t="s">
        <v>142</v>
      </c>
      <c r="O177" s="39" t="s">
        <v>104</v>
      </c>
      <c r="P177" s="39" t="s">
        <v>133</v>
      </c>
      <c r="Q177" s="39">
        <v>2016</v>
      </c>
      <c r="R177" s="39" t="s">
        <v>765</v>
      </c>
      <c r="S177" s="39"/>
      <c r="T177" s="39"/>
      <c r="U177" s="39">
        <v>271</v>
      </c>
      <c r="V177" s="41">
        <v>1.355</v>
      </c>
      <c r="W177" s="14" t="s">
        <v>766</v>
      </c>
      <c r="X177" s="18" t="s">
        <v>767</v>
      </c>
      <c r="Y177" s="42"/>
      <c r="Z177" s="42"/>
      <c r="AA177" s="42"/>
      <c r="AB177" s="43"/>
      <c r="AC177" s="43"/>
    </row>
    <row r="178" spans="1:29" x14ac:dyDescent="0.2">
      <c r="A178" s="39">
        <v>1021</v>
      </c>
      <c r="B178" s="59" t="s">
        <v>71</v>
      </c>
      <c r="C178" s="39">
        <v>4</v>
      </c>
      <c r="D178" s="39" t="s">
        <v>768</v>
      </c>
      <c r="E178" s="39" t="s">
        <v>753</v>
      </c>
      <c r="F178" s="39"/>
      <c r="G178" s="39"/>
      <c r="H178" s="39"/>
      <c r="I178" s="40" t="s">
        <v>754</v>
      </c>
      <c r="J178" s="39"/>
      <c r="K178" s="39">
        <v>20</v>
      </c>
      <c r="L178" s="40" t="s">
        <v>769</v>
      </c>
      <c r="M178" s="39">
        <v>0</v>
      </c>
      <c r="N178" s="39" t="s">
        <v>142</v>
      </c>
      <c r="O178" s="39" t="s">
        <v>104</v>
      </c>
      <c r="P178" s="39" t="s">
        <v>133</v>
      </c>
      <c r="Q178" s="39">
        <v>2016</v>
      </c>
      <c r="R178" s="39" t="s">
        <v>770</v>
      </c>
      <c r="S178" s="39"/>
      <c r="T178" s="39"/>
      <c r="U178" s="39">
        <v>24.7</v>
      </c>
      <c r="V178" s="41">
        <v>0.49399999999999999</v>
      </c>
      <c r="W178" s="14" t="s">
        <v>766</v>
      </c>
      <c r="X178" s="18" t="s">
        <v>767</v>
      </c>
      <c r="Y178" s="42"/>
      <c r="Z178" s="42"/>
      <c r="AA178" s="42"/>
      <c r="AB178" s="43"/>
      <c r="AC178" s="43"/>
    </row>
    <row r="179" spans="1:29" x14ac:dyDescent="0.2">
      <c r="A179" s="39">
        <v>1021</v>
      </c>
      <c r="B179" s="59" t="s">
        <v>72</v>
      </c>
      <c r="C179" s="39">
        <v>4</v>
      </c>
      <c r="D179" s="39" t="s">
        <v>771</v>
      </c>
      <c r="E179" s="39" t="s">
        <v>753</v>
      </c>
      <c r="F179" s="39"/>
      <c r="G179" s="39"/>
      <c r="H179" s="39"/>
      <c r="I179" s="40" t="s">
        <v>754</v>
      </c>
      <c r="J179" s="39"/>
      <c r="K179" s="39">
        <v>20</v>
      </c>
      <c r="L179" s="40" t="s">
        <v>772</v>
      </c>
      <c r="M179" s="39" t="s">
        <v>131</v>
      </c>
      <c r="N179" s="39" t="s">
        <v>142</v>
      </c>
      <c r="O179" s="39" t="s">
        <v>104</v>
      </c>
      <c r="P179" s="39" t="s">
        <v>133</v>
      </c>
      <c r="Q179" s="39">
        <v>2016</v>
      </c>
      <c r="R179" s="39" t="s">
        <v>773</v>
      </c>
      <c r="S179" s="39"/>
      <c r="T179" s="39"/>
      <c r="U179" s="39">
        <v>0</v>
      </c>
      <c r="V179" s="41">
        <v>0</v>
      </c>
      <c r="W179" s="14" t="s">
        <v>774</v>
      </c>
      <c r="X179" s="18" t="s">
        <v>775</v>
      </c>
      <c r="Y179" s="42"/>
      <c r="Z179" s="42"/>
      <c r="AA179" s="42"/>
      <c r="AB179" s="43"/>
      <c r="AC179" s="43"/>
    </row>
    <row r="180" spans="1:29" x14ac:dyDescent="0.2">
      <c r="A180" s="39">
        <v>1021</v>
      </c>
      <c r="B180" s="59" t="s">
        <v>75</v>
      </c>
      <c r="C180" s="39">
        <v>4</v>
      </c>
      <c r="D180" s="39" t="s">
        <v>776</v>
      </c>
      <c r="E180" s="39" t="s">
        <v>753</v>
      </c>
      <c r="F180" s="39"/>
      <c r="G180" s="39"/>
      <c r="H180" s="39"/>
      <c r="I180" s="40" t="s">
        <v>754</v>
      </c>
      <c r="J180" s="39"/>
      <c r="K180" s="39">
        <v>20</v>
      </c>
      <c r="L180" s="40" t="s">
        <v>777</v>
      </c>
      <c r="M180" s="39" t="s">
        <v>244</v>
      </c>
      <c r="N180" s="39" t="s">
        <v>142</v>
      </c>
      <c r="O180" s="39" t="s">
        <v>104</v>
      </c>
      <c r="P180" s="39" t="s">
        <v>133</v>
      </c>
      <c r="Q180" s="39">
        <v>2016</v>
      </c>
      <c r="R180" s="39" t="s">
        <v>778</v>
      </c>
      <c r="S180" s="39"/>
      <c r="T180" s="39"/>
      <c r="U180" s="39">
        <v>2.81</v>
      </c>
      <c r="V180" s="41">
        <v>0.46829999999999999</v>
      </c>
      <c r="W180" s="14" t="s">
        <v>779</v>
      </c>
      <c r="X180" s="18" t="s">
        <v>780</v>
      </c>
      <c r="Y180" s="42"/>
      <c r="Z180" s="42"/>
      <c r="AA180" s="42"/>
      <c r="AB180" s="43"/>
      <c r="AC180" s="43"/>
    </row>
    <row r="181" spans="1:29" x14ac:dyDescent="0.2">
      <c r="A181" s="39">
        <v>1021</v>
      </c>
      <c r="B181" s="59" t="s">
        <v>76</v>
      </c>
      <c r="C181" s="39">
        <v>4</v>
      </c>
      <c r="D181" s="39" t="s">
        <v>781</v>
      </c>
      <c r="E181" s="39" t="s">
        <v>753</v>
      </c>
      <c r="F181" s="39"/>
      <c r="G181" s="39"/>
      <c r="H181" s="39"/>
      <c r="I181" s="40" t="s">
        <v>754</v>
      </c>
      <c r="J181" s="39"/>
      <c r="K181" s="39">
        <v>20</v>
      </c>
      <c r="L181" s="40" t="s">
        <v>782</v>
      </c>
      <c r="M181" s="39" t="s">
        <v>244</v>
      </c>
      <c r="N181" s="39" t="s">
        <v>142</v>
      </c>
      <c r="O181" s="39" t="s">
        <v>104</v>
      </c>
      <c r="P181" s="39" t="s">
        <v>133</v>
      </c>
      <c r="Q181" s="39">
        <v>2016</v>
      </c>
      <c r="R181" s="39" t="s">
        <v>783</v>
      </c>
      <c r="S181" s="39"/>
      <c r="T181" s="39"/>
      <c r="U181" s="39" t="s">
        <v>539</v>
      </c>
      <c r="V181" s="41" t="e">
        <v>#VALUE!</v>
      </c>
      <c r="W181" s="14" t="s">
        <v>784</v>
      </c>
      <c r="X181" s="18" t="s">
        <v>785</v>
      </c>
      <c r="Y181" s="42"/>
      <c r="Z181" s="42"/>
      <c r="AA181" s="42"/>
      <c r="AB181" s="43"/>
      <c r="AC181" s="43"/>
    </row>
    <row r="182" spans="1:29" x14ac:dyDescent="0.2">
      <c r="A182" s="39">
        <v>1021</v>
      </c>
      <c r="B182" s="59" t="s">
        <v>77</v>
      </c>
      <c r="C182" s="39">
        <v>4</v>
      </c>
      <c r="D182" s="39" t="s">
        <v>786</v>
      </c>
      <c r="E182" s="39" t="s">
        <v>753</v>
      </c>
      <c r="F182" s="39"/>
      <c r="G182" s="39"/>
      <c r="H182" s="39"/>
      <c r="I182" s="40" t="s">
        <v>754</v>
      </c>
      <c r="J182" s="39"/>
      <c r="K182" s="39">
        <v>20</v>
      </c>
      <c r="L182" s="40" t="s">
        <v>787</v>
      </c>
      <c r="M182" s="39" t="s">
        <v>131</v>
      </c>
      <c r="N182" s="39" t="s">
        <v>142</v>
      </c>
      <c r="O182" s="39" t="s">
        <v>104</v>
      </c>
      <c r="P182" s="39" t="s">
        <v>133</v>
      </c>
      <c r="Q182" s="39">
        <v>2016</v>
      </c>
      <c r="R182" s="39" t="s">
        <v>788</v>
      </c>
      <c r="S182" s="39"/>
      <c r="T182" s="39"/>
      <c r="U182" s="39">
        <v>356</v>
      </c>
      <c r="V182" s="41">
        <v>0.89</v>
      </c>
      <c r="W182" s="14" t="s">
        <v>789</v>
      </c>
      <c r="X182" s="18" t="s">
        <v>790</v>
      </c>
      <c r="Y182" s="42"/>
      <c r="Z182" s="42"/>
      <c r="AA182" s="42"/>
      <c r="AB182" s="43"/>
      <c r="AC182" s="43"/>
    </row>
    <row r="183" spans="1:29" x14ac:dyDescent="0.2">
      <c r="A183" s="39">
        <v>1021</v>
      </c>
      <c r="B183" s="59" t="s">
        <v>80</v>
      </c>
      <c r="C183" s="39">
        <v>4</v>
      </c>
      <c r="D183" s="39" t="s">
        <v>791</v>
      </c>
      <c r="E183" s="39" t="s">
        <v>753</v>
      </c>
      <c r="F183" s="39"/>
      <c r="G183" s="39"/>
      <c r="H183" s="39"/>
      <c r="I183" s="40" t="s">
        <v>754</v>
      </c>
      <c r="J183" s="39"/>
      <c r="K183" s="39">
        <v>20</v>
      </c>
      <c r="L183" s="40" t="s">
        <v>792</v>
      </c>
      <c r="M183" s="39" t="s">
        <v>131</v>
      </c>
      <c r="N183" s="39" t="s">
        <v>142</v>
      </c>
      <c r="O183" s="39" t="s">
        <v>104</v>
      </c>
      <c r="P183" s="39" t="s">
        <v>133</v>
      </c>
      <c r="Q183" s="39">
        <v>2016</v>
      </c>
      <c r="R183" s="39" t="s">
        <v>793</v>
      </c>
      <c r="S183" s="39"/>
      <c r="T183" s="39"/>
      <c r="U183" s="39">
        <v>13</v>
      </c>
      <c r="V183" s="41">
        <v>3.2500000000000001E-2</v>
      </c>
      <c r="W183" s="14" t="s">
        <v>794</v>
      </c>
      <c r="X183" s="18" t="s">
        <v>795</v>
      </c>
      <c r="Y183" s="42"/>
      <c r="Z183" s="42"/>
      <c r="AA183" s="42"/>
      <c r="AB183" s="43"/>
      <c r="AC183" s="43"/>
    </row>
    <row r="184" spans="1:29" x14ac:dyDescent="0.2">
      <c r="A184" s="39">
        <v>1021</v>
      </c>
      <c r="B184" s="59" t="s">
        <v>81</v>
      </c>
      <c r="C184" s="39">
        <v>4</v>
      </c>
      <c r="D184" s="39" t="s">
        <v>796</v>
      </c>
      <c r="E184" s="39" t="s">
        <v>753</v>
      </c>
      <c r="F184" s="39"/>
      <c r="G184" s="39"/>
      <c r="H184" s="39"/>
      <c r="I184" s="40" t="s">
        <v>754</v>
      </c>
      <c r="J184" s="39"/>
      <c r="K184" s="39">
        <v>20</v>
      </c>
      <c r="L184" s="40" t="s">
        <v>797</v>
      </c>
      <c r="M184" s="39" t="s">
        <v>244</v>
      </c>
      <c r="N184" s="39" t="s">
        <v>142</v>
      </c>
      <c r="O184" s="39" t="s">
        <v>104</v>
      </c>
      <c r="P184" s="39" t="s">
        <v>133</v>
      </c>
      <c r="Q184" s="39">
        <v>2016</v>
      </c>
      <c r="R184" s="39" t="s">
        <v>798</v>
      </c>
      <c r="S184" s="39"/>
      <c r="T184" s="39"/>
      <c r="U184" s="39">
        <v>3.25</v>
      </c>
      <c r="V184" s="41">
        <v>3.2500000000000001E-2</v>
      </c>
      <c r="W184" s="14" t="s">
        <v>794</v>
      </c>
      <c r="X184" s="18" t="s">
        <v>799</v>
      </c>
      <c r="Y184" s="42"/>
      <c r="Z184" s="42"/>
      <c r="AA184" s="42"/>
      <c r="AB184" s="43"/>
      <c r="AC184" s="43"/>
    </row>
    <row r="185" spans="1:29" x14ac:dyDescent="0.2">
      <c r="A185" s="39"/>
      <c r="B185" s="39"/>
      <c r="C185" s="39"/>
      <c r="D185" s="39"/>
      <c r="E185" s="39"/>
      <c r="F185" s="39"/>
      <c r="G185" s="39"/>
      <c r="H185" s="39"/>
      <c r="I185" s="40"/>
      <c r="J185" s="39"/>
      <c r="K185" s="39"/>
      <c r="L185" s="40"/>
      <c r="M185" s="39"/>
      <c r="N185" s="39"/>
      <c r="O185" s="39"/>
      <c r="P185" s="39"/>
      <c r="Q185" s="39"/>
      <c r="R185" s="39"/>
      <c r="S185" s="39"/>
      <c r="T185" s="39"/>
      <c r="U185" s="39"/>
      <c r="V185" s="41"/>
      <c r="W185" s="44"/>
      <c r="X185" s="45"/>
      <c r="Y185" s="42"/>
      <c r="Z185" s="42"/>
      <c r="AA185" s="42"/>
      <c r="AB185" s="43"/>
      <c r="AC185" s="43"/>
    </row>
    <row r="186" spans="1:29" ht="22.5" x14ac:dyDescent="0.2">
      <c r="A186" s="39">
        <v>1022</v>
      </c>
      <c r="B186" s="59" t="s">
        <v>68</v>
      </c>
      <c r="C186" s="39">
        <v>4</v>
      </c>
      <c r="D186" s="39" t="s">
        <v>800</v>
      </c>
      <c r="E186" s="39" t="s">
        <v>688</v>
      </c>
      <c r="F186" s="39"/>
      <c r="G186" s="39"/>
      <c r="H186" s="39"/>
      <c r="I186" s="40" t="s">
        <v>801</v>
      </c>
      <c r="J186" s="39"/>
      <c r="K186" s="39">
        <v>21</v>
      </c>
      <c r="L186" s="40" t="s">
        <v>802</v>
      </c>
      <c r="M186" s="39" t="s">
        <v>244</v>
      </c>
      <c r="N186" s="39" t="s">
        <v>142</v>
      </c>
      <c r="O186" s="39" t="s">
        <v>104</v>
      </c>
      <c r="P186" s="39" t="s">
        <v>133</v>
      </c>
      <c r="Q186" s="39">
        <v>2016</v>
      </c>
      <c r="R186" s="39" t="s">
        <v>803</v>
      </c>
      <c r="S186" s="39"/>
      <c r="T186" s="39"/>
      <c r="U186" s="39" t="s">
        <v>804</v>
      </c>
      <c r="V186" s="41">
        <v>0</v>
      </c>
      <c r="W186" s="14" t="s">
        <v>805</v>
      </c>
      <c r="X186" s="18" t="s">
        <v>806</v>
      </c>
      <c r="Y186" s="37">
        <v>1700295</v>
      </c>
      <c r="Z186" s="37">
        <v>1700295</v>
      </c>
      <c r="AA186" s="37">
        <v>318083.17</v>
      </c>
      <c r="AB186" s="43">
        <f t="shared" si="4"/>
        <v>0.18707528399483617</v>
      </c>
      <c r="AC186" s="43">
        <f t="shared" si="5"/>
        <v>0.18707528399483617</v>
      </c>
    </row>
    <row r="187" spans="1:29" x14ac:dyDescent="0.2">
      <c r="A187" s="39">
        <v>1022</v>
      </c>
      <c r="B187" s="59" t="s">
        <v>69</v>
      </c>
      <c r="C187" s="39">
        <v>4</v>
      </c>
      <c r="D187" s="39" t="s">
        <v>807</v>
      </c>
      <c r="E187" s="39" t="s">
        <v>688</v>
      </c>
      <c r="F187" s="39"/>
      <c r="G187" s="39"/>
      <c r="H187" s="39"/>
      <c r="I187" s="40" t="s">
        <v>801</v>
      </c>
      <c r="J187" s="39"/>
      <c r="K187" s="39">
        <v>21</v>
      </c>
      <c r="L187" s="40" t="s">
        <v>808</v>
      </c>
      <c r="M187" s="39" t="s">
        <v>244</v>
      </c>
      <c r="N187" s="39" t="s">
        <v>132</v>
      </c>
      <c r="O187" s="39" t="s">
        <v>104</v>
      </c>
      <c r="P187" s="39" t="s">
        <v>133</v>
      </c>
      <c r="Q187" s="39">
        <v>2016</v>
      </c>
      <c r="R187" s="39" t="s">
        <v>809</v>
      </c>
      <c r="S187" s="39"/>
      <c r="T187" s="39"/>
      <c r="U187" s="39" t="s">
        <v>804</v>
      </c>
      <c r="V187" s="41">
        <v>0</v>
      </c>
      <c r="W187" s="14" t="s">
        <v>810</v>
      </c>
      <c r="X187" s="18" t="s">
        <v>811</v>
      </c>
      <c r="Y187" s="42"/>
      <c r="Z187" s="42"/>
      <c r="AA187" s="42"/>
      <c r="AB187" s="43"/>
      <c r="AC187" s="43"/>
    </row>
    <row r="188" spans="1:29" ht="22.5" x14ac:dyDescent="0.2">
      <c r="A188" s="39">
        <v>1022</v>
      </c>
      <c r="B188" s="59" t="s">
        <v>70</v>
      </c>
      <c r="C188" s="39">
        <v>4</v>
      </c>
      <c r="D188" s="39" t="s">
        <v>812</v>
      </c>
      <c r="E188" s="39" t="s">
        <v>688</v>
      </c>
      <c r="F188" s="39"/>
      <c r="G188" s="39"/>
      <c r="H188" s="39"/>
      <c r="I188" s="40" t="s">
        <v>801</v>
      </c>
      <c r="J188" s="39"/>
      <c r="K188" s="39">
        <v>21</v>
      </c>
      <c r="L188" s="40" t="s">
        <v>813</v>
      </c>
      <c r="M188" s="39" t="s">
        <v>266</v>
      </c>
      <c r="N188" s="39" t="s">
        <v>142</v>
      </c>
      <c r="O188" s="39" t="s">
        <v>104</v>
      </c>
      <c r="P188" s="39" t="s">
        <v>133</v>
      </c>
      <c r="Q188" s="39">
        <v>2016</v>
      </c>
      <c r="R188" s="39" t="s">
        <v>814</v>
      </c>
      <c r="S188" s="39"/>
      <c r="T188" s="39"/>
      <c r="U188" s="39" t="s">
        <v>804</v>
      </c>
      <c r="V188" s="41">
        <v>0</v>
      </c>
      <c r="W188" s="14" t="s">
        <v>811</v>
      </c>
      <c r="X188" s="18" t="s">
        <v>815</v>
      </c>
      <c r="Y188" s="42"/>
      <c r="Z188" s="42"/>
      <c r="AA188" s="42"/>
      <c r="AB188" s="43"/>
      <c r="AC188" s="43"/>
    </row>
    <row r="189" spans="1:29" ht="22.5" x14ac:dyDescent="0.2">
      <c r="A189" s="39">
        <v>1022</v>
      </c>
      <c r="B189" s="59" t="s">
        <v>71</v>
      </c>
      <c r="C189" s="39">
        <v>4</v>
      </c>
      <c r="D189" s="39" t="s">
        <v>816</v>
      </c>
      <c r="E189" s="39" t="s">
        <v>688</v>
      </c>
      <c r="F189" s="39"/>
      <c r="G189" s="39"/>
      <c r="H189" s="39"/>
      <c r="I189" s="40" t="s">
        <v>801</v>
      </c>
      <c r="J189" s="39"/>
      <c r="K189" s="39">
        <v>21</v>
      </c>
      <c r="L189" s="40" t="s">
        <v>817</v>
      </c>
      <c r="M189" s="39">
        <v>0</v>
      </c>
      <c r="N189" s="39" t="s">
        <v>142</v>
      </c>
      <c r="O189" s="39" t="s">
        <v>104</v>
      </c>
      <c r="P189" s="39" t="s">
        <v>133</v>
      </c>
      <c r="Q189" s="39">
        <v>2016</v>
      </c>
      <c r="R189" s="39" t="s">
        <v>818</v>
      </c>
      <c r="S189" s="39"/>
      <c r="T189" s="39"/>
      <c r="U189" s="39">
        <v>4</v>
      </c>
      <c r="V189" s="41">
        <v>0.2</v>
      </c>
      <c r="W189" s="14" t="s">
        <v>819</v>
      </c>
      <c r="X189" s="18" t="s">
        <v>815</v>
      </c>
      <c r="Y189" s="42"/>
      <c r="Z189" s="42"/>
      <c r="AA189" s="42"/>
      <c r="AB189" s="43"/>
      <c r="AC189" s="43"/>
    </row>
    <row r="190" spans="1:29" ht="22.5" x14ac:dyDescent="0.2">
      <c r="A190" s="39">
        <v>1022</v>
      </c>
      <c r="B190" s="59" t="s">
        <v>72</v>
      </c>
      <c r="C190" s="39">
        <v>4</v>
      </c>
      <c r="D190" s="39" t="s">
        <v>820</v>
      </c>
      <c r="E190" s="39" t="s">
        <v>688</v>
      </c>
      <c r="F190" s="39"/>
      <c r="G190" s="39"/>
      <c r="H190" s="39"/>
      <c r="I190" s="40" t="s">
        <v>801</v>
      </c>
      <c r="J190" s="39"/>
      <c r="K190" s="39">
        <v>21</v>
      </c>
      <c r="L190" s="40" t="s">
        <v>821</v>
      </c>
      <c r="M190" s="39" t="s">
        <v>131</v>
      </c>
      <c r="N190" s="39" t="s">
        <v>142</v>
      </c>
      <c r="O190" s="39" t="s">
        <v>104</v>
      </c>
      <c r="P190" s="39" t="s">
        <v>133</v>
      </c>
      <c r="Q190" s="39">
        <v>2016</v>
      </c>
      <c r="R190" s="39" t="s">
        <v>822</v>
      </c>
      <c r="S190" s="39"/>
      <c r="T190" s="39"/>
      <c r="U190" s="39">
        <v>5</v>
      </c>
      <c r="V190" s="41">
        <v>0.625</v>
      </c>
      <c r="W190" s="14" t="s">
        <v>823</v>
      </c>
      <c r="X190" s="18" t="s">
        <v>824</v>
      </c>
      <c r="Y190" s="42"/>
      <c r="Z190" s="42"/>
      <c r="AA190" s="42"/>
      <c r="AB190" s="43"/>
      <c r="AC190" s="43"/>
    </row>
    <row r="191" spans="1:29" ht="22.5" x14ac:dyDescent="0.2">
      <c r="A191" s="39">
        <v>1022</v>
      </c>
      <c r="B191" s="59" t="s">
        <v>73</v>
      </c>
      <c r="C191" s="39">
        <v>4</v>
      </c>
      <c r="D191" s="39" t="s">
        <v>825</v>
      </c>
      <c r="E191" s="39" t="s">
        <v>688</v>
      </c>
      <c r="F191" s="39"/>
      <c r="G191" s="39"/>
      <c r="H191" s="39"/>
      <c r="I191" s="40" t="s">
        <v>801</v>
      </c>
      <c r="J191" s="39"/>
      <c r="K191" s="39">
        <v>21</v>
      </c>
      <c r="L191" s="40" t="s">
        <v>826</v>
      </c>
      <c r="M191" s="39" t="s">
        <v>131</v>
      </c>
      <c r="N191" s="39" t="s">
        <v>142</v>
      </c>
      <c r="O191" s="39" t="s">
        <v>104</v>
      </c>
      <c r="P191" s="39" t="s">
        <v>133</v>
      </c>
      <c r="Q191" s="39">
        <v>2016</v>
      </c>
      <c r="R191" s="39" t="s">
        <v>827</v>
      </c>
      <c r="S191" s="39"/>
      <c r="T191" s="39"/>
      <c r="U191" s="39">
        <v>2</v>
      </c>
      <c r="V191" s="41">
        <v>1</v>
      </c>
      <c r="W191" s="14" t="s">
        <v>828</v>
      </c>
      <c r="X191" s="18" t="s">
        <v>828</v>
      </c>
      <c r="Y191" s="42"/>
      <c r="Z191" s="42"/>
      <c r="AA191" s="42"/>
      <c r="AB191" s="43"/>
      <c r="AC191" s="43"/>
    </row>
    <row r="192" spans="1:29" ht="22.5" x14ac:dyDescent="0.2">
      <c r="A192" s="39">
        <v>1022</v>
      </c>
      <c r="B192" s="59" t="s">
        <v>75</v>
      </c>
      <c r="C192" s="39">
        <v>4</v>
      </c>
      <c r="D192" s="39" t="s">
        <v>829</v>
      </c>
      <c r="E192" s="39" t="s">
        <v>688</v>
      </c>
      <c r="F192" s="39"/>
      <c r="G192" s="39"/>
      <c r="H192" s="39"/>
      <c r="I192" s="40" t="s">
        <v>801</v>
      </c>
      <c r="J192" s="39"/>
      <c r="K192" s="39">
        <v>21</v>
      </c>
      <c r="L192" s="40" t="s">
        <v>830</v>
      </c>
      <c r="M192" s="39" t="s">
        <v>131</v>
      </c>
      <c r="N192" s="39" t="s">
        <v>142</v>
      </c>
      <c r="O192" s="39" t="s">
        <v>104</v>
      </c>
      <c r="P192" s="39" t="s">
        <v>133</v>
      </c>
      <c r="Q192" s="39">
        <v>2016</v>
      </c>
      <c r="R192" s="39" t="s">
        <v>831</v>
      </c>
      <c r="S192" s="39"/>
      <c r="T192" s="39"/>
      <c r="U192" s="39">
        <v>25</v>
      </c>
      <c r="V192" s="41">
        <v>8.929999999999999E-2</v>
      </c>
      <c r="W192" s="14" t="s">
        <v>811</v>
      </c>
      <c r="X192" s="18" t="s">
        <v>815</v>
      </c>
      <c r="Y192" s="42"/>
      <c r="Z192" s="42"/>
      <c r="AA192" s="42"/>
      <c r="AB192" s="43"/>
      <c r="AC192" s="43"/>
    </row>
    <row r="193" spans="1:29" ht="22.5" x14ac:dyDescent="0.2">
      <c r="A193" s="39">
        <v>1022</v>
      </c>
      <c r="B193" s="59" t="s">
        <v>76</v>
      </c>
      <c r="C193" s="39">
        <v>4</v>
      </c>
      <c r="D193" s="39" t="s">
        <v>832</v>
      </c>
      <c r="E193" s="39" t="s">
        <v>688</v>
      </c>
      <c r="F193" s="39"/>
      <c r="G193" s="39"/>
      <c r="H193" s="39"/>
      <c r="I193" s="40" t="s">
        <v>801</v>
      </c>
      <c r="J193" s="39"/>
      <c r="K193" s="39">
        <v>21</v>
      </c>
      <c r="L193" s="40" t="s">
        <v>833</v>
      </c>
      <c r="M193" s="39" t="s">
        <v>131</v>
      </c>
      <c r="N193" s="39" t="s">
        <v>142</v>
      </c>
      <c r="O193" s="39" t="s">
        <v>104</v>
      </c>
      <c r="P193" s="39" t="s">
        <v>133</v>
      </c>
      <c r="Q193" s="39">
        <v>2016</v>
      </c>
      <c r="R193" s="39" t="s">
        <v>834</v>
      </c>
      <c r="S193" s="39"/>
      <c r="T193" s="39"/>
      <c r="U193" s="39">
        <v>2</v>
      </c>
      <c r="V193" s="41">
        <v>0.33329999999999999</v>
      </c>
      <c r="W193" s="14" t="s">
        <v>835</v>
      </c>
      <c r="X193" s="18" t="s">
        <v>835</v>
      </c>
      <c r="Y193" s="42"/>
      <c r="Z193" s="42"/>
      <c r="AA193" s="42"/>
      <c r="AB193" s="43"/>
      <c r="AC193" s="43"/>
    </row>
    <row r="194" spans="1:29" ht="22.5" x14ac:dyDescent="0.2">
      <c r="A194" s="39">
        <v>1022</v>
      </c>
      <c r="B194" s="59" t="s">
        <v>77</v>
      </c>
      <c r="C194" s="39">
        <v>4</v>
      </c>
      <c r="D194" s="39" t="s">
        <v>836</v>
      </c>
      <c r="E194" s="39" t="s">
        <v>688</v>
      </c>
      <c r="F194" s="39"/>
      <c r="G194" s="39"/>
      <c r="H194" s="39"/>
      <c r="I194" s="40" t="s">
        <v>801</v>
      </c>
      <c r="J194" s="39"/>
      <c r="K194" s="39">
        <v>21</v>
      </c>
      <c r="L194" s="40" t="s">
        <v>837</v>
      </c>
      <c r="M194" s="39" t="s">
        <v>131</v>
      </c>
      <c r="N194" s="39" t="s">
        <v>142</v>
      </c>
      <c r="O194" s="39" t="s">
        <v>104</v>
      </c>
      <c r="P194" s="39" t="s">
        <v>133</v>
      </c>
      <c r="Q194" s="39">
        <v>2016</v>
      </c>
      <c r="R194" s="39" t="s">
        <v>838</v>
      </c>
      <c r="S194" s="39"/>
      <c r="T194" s="39"/>
      <c r="U194" s="39">
        <v>14</v>
      </c>
      <c r="V194" s="41">
        <v>0.35</v>
      </c>
      <c r="W194" s="14" t="s">
        <v>839</v>
      </c>
      <c r="X194" s="18" t="s">
        <v>840</v>
      </c>
      <c r="Y194" s="42"/>
      <c r="Z194" s="42"/>
      <c r="AA194" s="42"/>
      <c r="AB194" s="43"/>
      <c r="AC194" s="43"/>
    </row>
    <row r="195" spans="1:29" ht="22.5" x14ac:dyDescent="0.2">
      <c r="A195" s="39">
        <v>1022</v>
      </c>
      <c r="B195" s="59" t="s">
        <v>78</v>
      </c>
      <c r="C195" s="39">
        <v>4</v>
      </c>
      <c r="D195" s="39" t="s">
        <v>841</v>
      </c>
      <c r="E195" s="39" t="s">
        <v>688</v>
      </c>
      <c r="F195" s="39"/>
      <c r="G195" s="39"/>
      <c r="H195" s="39"/>
      <c r="I195" s="40" t="s">
        <v>801</v>
      </c>
      <c r="J195" s="39"/>
      <c r="K195" s="39">
        <v>21</v>
      </c>
      <c r="L195" s="40" t="s">
        <v>842</v>
      </c>
      <c r="M195" s="39" t="s">
        <v>131</v>
      </c>
      <c r="N195" s="39" t="s">
        <v>142</v>
      </c>
      <c r="O195" s="39" t="s">
        <v>104</v>
      </c>
      <c r="P195" s="39" t="s">
        <v>133</v>
      </c>
      <c r="Q195" s="39">
        <v>2016</v>
      </c>
      <c r="R195" s="39" t="s">
        <v>843</v>
      </c>
      <c r="S195" s="39"/>
      <c r="T195" s="39"/>
      <c r="U195" s="39">
        <v>33</v>
      </c>
      <c r="V195" s="41">
        <v>0.41249999999999998</v>
      </c>
      <c r="W195" s="14" t="s">
        <v>840</v>
      </c>
      <c r="X195" s="18" t="s">
        <v>844</v>
      </c>
      <c r="Y195" s="42"/>
      <c r="Z195" s="42"/>
      <c r="AA195" s="42"/>
      <c r="AB195" s="43"/>
      <c r="AC195" s="43"/>
    </row>
    <row r="196" spans="1:29" x14ac:dyDescent="0.2">
      <c r="A196" s="39"/>
      <c r="B196" s="39"/>
      <c r="C196" s="39"/>
      <c r="D196" s="39"/>
      <c r="E196" s="39"/>
      <c r="F196" s="39"/>
      <c r="G196" s="39"/>
      <c r="H196" s="39"/>
      <c r="I196" s="40"/>
      <c r="J196" s="39"/>
      <c r="K196" s="39"/>
      <c r="L196" s="40"/>
      <c r="M196" s="39"/>
      <c r="N196" s="39"/>
      <c r="O196" s="39"/>
      <c r="P196" s="39"/>
      <c r="Q196" s="39"/>
      <c r="R196" s="39"/>
      <c r="S196" s="39"/>
      <c r="T196" s="39"/>
      <c r="U196" s="39"/>
      <c r="V196" s="41"/>
      <c r="W196" s="44"/>
      <c r="X196" s="45"/>
      <c r="Y196" s="42"/>
      <c r="Z196" s="42"/>
      <c r="AA196" s="42"/>
      <c r="AB196" s="43"/>
      <c r="AC196" s="43"/>
    </row>
    <row r="197" spans="1:29" ht="33.75" x14ac:dyDescent="0.2">
      <c r="A197" s="39">
        <v>1026</v>
      </c>
      <c r="B197" s="60" t="s">
        <v>69</v>
      </c>
      <c r="C197" s="39">
        <v>4</v>
      </c>
      <c r="D197" s="39" t="s">
        <v>845</v>
      </c>
      <c r="E197" s="39" t="s">
        <v>846</v>
      </c>
      <c r="F197" s="39"/>
      <c r="G197" s="39"/>
      <c r="H197" s="39"/>
      <c r="I197" s="40" t="s">
        <v>847</v>
      </c>
      <c r="J197" s="39"/>
      <c r="K197" s="39">
        <v>25</v>
      </c>
      <c r="L197" s="40" t="s">
        <v>848</v>
      </c>
      <c r="M197" s="39">
        <v>0</v>
      </c>
      <c r="N197" s="39" t="s">
        <v>69</v>
      </c>
      <c r="O197" s="39" t="s">
        <v>849</v>
      </c>
      <c r="P197" s="39" t="s">
        <v>133</v>
      </c>
      <c r="Q197" s="39">
        <v>2016</v>
      </c>
      <c r="R197" s="39" t="s">
        <v>850</v>
      </c>
      <c r="S197" s="39"/>
      <c r="T197" s="39"/>
      <c r="U197" s="39">
        <v>4.87</v>
      </c>
      <c r="V197" s="41">
        <v>-0.1</v>
      </c>
      <c r="W197" s="13" t="s">
        <v>851</v>
      </c>
      <c r="X197" s="19" t="s">
        <v>852</v>
      </c>
      <c r="Y197" s="61">
        <v>59561768.369999997</v>
      </c>
      <c r="Z197" s="61">
        <v>44368294.620000005</v>
      </c>
      <c r="AA197" s="61">
        <v>9243688.9100000001</v>
      </c>
      <c r="AB197" s="43">
        <f t="shared" ref="AB197:AB253" si="6">AA197/Y197</f>
        <v>0.15519500449647244</v>
      </c>
      <c r="AC197" s="43">
        <f t="shared" ref="AC197:AC253" si="7">AA197/Z197</f>
        <v>0.20833996413811226</v>
      </c>
    </row>
    <row r="198" spans="1:29" ht="22.5" x14ac:dyDescent="0.2">
      <c r="A198" s="39">
        <v>1026</v>
      </c>
      <c r="B198" s="60" t="s">
        <v>70</v>
      </c>
      <c r="C198" s="39">
        <v>4</v>
      </c>
      <c r="D198" s="39" t="s">
        <v>853</v>
      </c>
      <c r="E198" s="39" t="s">
        <v>846</v>
      </c>
      <c r="F198" s="39"/>
      <c r="G198" s="39"/>
      <c r="H198" s="39"/>
      <c r="I198" s="40" t="s">
        <v>847</v>
      </c>
      <c r="J198" s="39"/>
      <c r="K198" s="39">
        <v>25</v>
      </c>
      <c r="L198" s="40" t="s">
        <v>854</v>
      </c>
      <c r="M198" s="39" t="s">
        <v>131</v>
      </c>
      <c r="N198" s="39" t="s">
        <v>142</v>
      </c>
      <c r="O198" s="39" t="s">
        <v>104</v>
      </c>
      <c r="P198" s="39" t="s">
        <v>133</v>
      </c>
      <c r="Q198" s="39">
        <v>2016</v>
      </c>
      <c r="R198" s="39" t="s">
        <v>855</v>
      </c>
      <c r="S198" s="39"/>
      <c r="T198" s="39"/>
      <c r="U198" s="39">
        <v>169</v>
      </c>
      <c r="V198" s="41">
        <v>1.1267</v>
      </c>
      <c r="W198" s="13" t="s">
        <v>856</v>
      </c>
      <c r="X198" s="19" t="s">
        <v>857</v>
      </c>
      <c r="Y198" s="42"/>
      <c r="Z198" s="42"/>
      <c r="AA198" s="42"/>
      <c r="AB198" s="43"/>
      <c r="AC198" s="43"/>
    </row>
    <row r="199" spans="1:29" x14ac:dyDescent="0.2">
      <c r="A199" s="39">
        <v>1026</v>
      </c>
      <c r="B199" s="60" t="s">
        <v>71</v>
      </c>
      <c r="C199" s="39">
        <v>4</v>
      </c>
      <c r="D199" s="39" t="s">
        <v>858</v>
      </c>
      <c r="E199" s="39" t="s">
        <v>846</v>
      </c>
      <c r="F199" s="39"/>
      <c r="G199" s="39"/>
      <c r="H199" s="39"/>
      <c r="I199" s="40" t="s">
        <v>847</v>
      </c>
      <c r="J199" s="39"/>
      <c r="K199" s="39">
        <v>25</v>
      </c>
      <c r="L199" s="40" t="s">
        <v>859</v>
      </c>
      <c r="M199" s="39">
        <v>0</v>
      </c>
      <c r="N199" s="39" t="s">
        <v>142</v>
      </c>
      <c r="O199" s="39" t="s">
        <v>104</v>
      </c>
      <c r="P199" s="39" t="s">
        <v>133</v>
      </c>
      <c r="Q199" s="39">
        <v>2016</v>
      </c>
      <c r="R199" s="39" t="s">
        <v>860</v>
      </c>
      <c r="S199" s="39"/>
      <c r="T199" s="39"/>
      <c r="U199" s="39">
        <v>0</v>
      </c>
      <c r="V199" s="41">
        <v>0</v>
      </c>
      <c r="W199" s="13" t="s">
        <v>861</v>
      </c>
      <c r="X199" s="19" t="s">
        <v>862</v>
      </c>
      <c r="Y199" s="42"/>
      <c r="Z199" s="42"/>
      <c r="AA199" s="42"/>
      <c r="AB199" s="43"/>
      <c r="AC199" s="43"/>
    </row>
    <row r="200" spans="1:29" ht="22.5" x14ac:dyDescent="0.2">
      <c r="A200" s="39">
        <v>1026</v>
      </c>
      <c r="B200" s="60" t="s">
        <v>72</v>
      </c>
      <c r="C200" s="39">
        <v>4</v>
      </c>
      <c r="D200" s="39" t="s">
        <v>863</v>
      </c>
      <c r="E200" s="39" t="s">
        <v>846</v>
      </c>
      <c r="F200" s="39"/>
      <c r="G200" s="39"/>
      <c r="H200" s="39"/>
      <c r="I200" s="40" t="s">
        <v>847</v>
      </c>
      <c r="J200" s="39"/>
      <c r="K200" s="39">
        <v>25</v>
      </c>
      <c r="L200" s="40" t="s">
        <v>864</v>
      </c>
      <c r="M200" s="39" t="s">
        <v>131</v>
      </c>
      <c r="N200" s="39" t="s">
        <v>142</v>
      </c>
      <c r="O200" s="39" t="s">
        <v>104</v>
      </c>
      <c r="P200" s="39" t="s">
        <v>133</v>
      </c>
      <c r="Q200" s="39">
        <v>2016</v>
      </c>
      <c r="R200" s="39" t="s">
        <v>865</v>
      </c>
      <c r="S200" s="39"/>
      <c r="T200" s="39"/>
      <c r="U200" s="39">
        <v>0</v>
      </c>
      <c r="V200" s="41">
        <v>0</v>
      </c>
      <c r="W200" s="13" t="s">
        <v>866</v>
      </c>
      <c r="X200" s="19" t="s">
        <v>867</v>
      </c>
      <c r="Y200" s="42"/>
      <c r="Z200" s="42"/>
      <c r="AA200" s="42"/>
      <c r="AB200" s="43"/>
      <c r="AC200" s="43"/>
    </row>
    <row r="201" spans="1:29" ht="22.5" x14ac:dyDescent="0.2">
      <c r="A201" s="39">
        <v>1026</v>
      </c>
      <c r="B201" s="60" t="s">
        <v>73</v>
      </c>
      <c r="C201" s="39">
        <v>4</v>
      </c>
      <c r="D201" s="39" t="s">
        <v>868</v>
      </c>
      <c r="E201" s="39" t="s">
        <v>846</v>
      </c>
      <c r="F201" s="39"/>
      <c r="G201" s="39"/>
      <c r="H201" s="39"/>
      <c r="I201" s="40" t="s">
        <v>847</v>
      </c>
      <c r="J201" s="39"/>
      <c r="K201" s="39">
        <v>25</v>
      </c>
      <c r="L201" s="40" t="s">
        <v>869</v>
      </c>
      <c r="M201" s="39" t="s">
        <v>131</v>
      </c>
      <c r="N201" s="39" t="s">
        <v>142</v>
      </c>
      <c r="O201" s="39" t="s">
        <v>104</v>
      </c>
      <c r="P201" s="39" t="s">
        <v>133</v>
      </c>
      <c r="Q201" s="39">
        <v>2016</v>
      </c>
      <c r="R201" s="39" t="s">
        <v>870</v>
      </c>
      <c r="S201" s="39"/>
      <c r="T201" s="39"/>
      <c r="U201" s="39">
        <v>0</v>
      </c>
      <c r="V201" s="41">
        <v>0</v>
      </c>
      <c r="W201" s="13" t="s">
        <v>871</v>
      </c>
      <c r="X201" s="19" t="s">
        <v>857</v>
      </c>
      <c r="Y201" s="42"/>
      <c r="Z201" s="42"/>
      <c r="AA201" s="42"/>
      <c r="AB201" s="43"/>
      <c r="AC201" s="43"/>
    </row>
    <row r="202" spans="1:29" ht="22.5" x14ac:dyDescent="0.2">
      <c r="A202" s="39">
        <v>1026</v>
      </c>
      <c r="B202" s="60" t="s">
        <v>74</v>
      </c>
      <c r="C202" s="39">
        <v>4</v>
      </c>
      <c r="D202" s="39" t="s">
        <v>872</v>
      </c>
      <c r="E202" s="39" t="s">
        <v>846</v>
      </c>
      <c r="F202" s="39"/>
      <c r="G202" s="39"/>
      <c r="H202" s="39"/>
      <c r="I202" s="40" t="s">
        <v>847</v>
      </c>
      <c r="J202" s="39"/>
      <c r="K202" s="39">
        <v>25</v>
      </c>
      <c r="L202" s="40" t="s">
        <v>873</v>
      </c>
      <c r="M202" s="39" t="s">
        <v>131</v>
      </c>
      <c r="N202" s="39" t="s">
        <v>142</v>
      </c>
      <c r="O202" s="39" t="s">
        <v>104</v>
      </c>
      <c r="P202" s="39" t="s">
        <v>133</v>
      </c>
      <c r="Q202" s="39">
        <v>2016</v>
      </c>
      <c r="R202" s="39" t="s">
        <v>874</v>
      </c>
      <c r="S202" s="39"/>
      <c r="T202" s="39"/>
      <c r="U202" s="39">
        <v>169</v>
      </c>
      <c r="V202" s="41">
        <v>2.1124999999999998</v>
      </c>
      <c r="W202" s="13" t="s">
        <v>871</v>
      </c>
      <c r="X202" s="19" t="s">
        <v>857</v>
      </c>
      <c r="Y202" s="42"/>
      <c r="Z202" s="42"/>
      <c r="AA202" s="42"/>
      <c r="AB202" s="43"/>
      <c r="AC202" s="43"/>
    </row>
    <row r="203" spans="1:29" ht="22.5" x14ac:dyDescent="0.2">
      <c r="A203" s="39">
        <v>1026</v>
      </c>
      <c r="B203" s="60" t="s">
        <v>101</v>
      </c>
      <c r="C203" s="39">
        <v>4</v>
      </c>
      <c r="D203" s="39" t="s">
        <v>875</v>
      </c>
      <c r="E203" s="39" t="s">
        <v>846</v>
      </c>
      <c r="F203" s="39"/>
      <c r="G203" s="39"/>
      <c r="H203" s="39"/>
      <c r="I203" s="40" t="s">
        <v>847</v>
      </c>
      <c r="J203" s="39"/>
      <c r="K203" s="39">
        <v>25</v>
      </c>
      <c r="L203" s="40" t="s">
        <v>876</v>
      </c>
      <c r="M203" s="39" t="s">
        <v>131</v>
      </c>
      <c r="N203" s="39" t="s">
        <v>142</v>
      </c>
      <c r="O203" s="39" t="s">
        <v>104</v>
      </c>
      <c r="P203" s="39" t="s">
        <v>133</v>
      </c>
      <c r="Q203" s="39">
        <v>2016</v>
      </c>
      <c r="R203" s="39" t="s">
        <v>877</v>
      </c>
      <c r="S203" s="39"/>
      <c r="T203" s="39"/>
      <c r="U203" s="39">
        <v>0</v>
      </c>
      <c r="V203" s="41">
        <v>0</v>
      </c>
      <c r="W203" s="13" t="s">
        <v>871</v>
      </c>
      <c r="X203" s="19" t="s">
        <v>857</v>
      </c>
      <c r="Y203" s="42"/>
      <c r="Z203" s="42"/>
      <c r="AA203" s="42"/>
      <c r="AB203" s="43"/>
      <c r="AC203" s="43"/>
    </row>
    <row r="204" spans="1:29" ht="22.5" x14ac:dyDescent="0.2">
      <c r="A204" s="39">
        <v>1026</v>
      </c>
      <c r="B204" s="60" t="s">
        <v>102</v>
      </c>
      <c r="C204" s="39">
        <v>4</v>
      </c>
      <c r="D204" s="39" t="s">
        <v>878</v>
      </c>
      <c r="E204" s="39" t="s">
        <v>846</v>
      </c>
      <c r="F204" s="39"/>
      <c r="G204" s="39"/>
      <c r="H204" s="39"/>
      <c r="I204" s="40" t="s">
        <v>847</v>
      </c>
      <c r="J204" s="39"/>
      <c r="K204" s="39">
        <v>25</v>
      </c>
      <c r="L204" s="40" t="s">
        <v>879</v>
      </c>
      <c r="M204" s="39" t="s">
        <v>131</v>
      </c>
      <c r="N204" s="39" t="s">
        <v>142</v>
      </c>
      <c r="O204" s="39" t="s">
        <v>104</v>
      </c>
      <c r="P204" s="39" t="s">
        <v>133</v>
      </c>
      <c r="Q204" s="39">
        <v>2016</v>
      </c>
      <c r="R204" s="39" t="s">
        <v>880</v>
      </c>
      <c r="S204" s="39"/>
      <c r="T204" s="39"/>
      <c r="U204" s="39">
        <v>2</v>
      </c>
      <c r="V204" s="41">
        <v>1.3300000000000001E-2</v>
      </c>
      <c r="W204" s="13" t="s">
        <v>881</v>
      </c>
      <c r="X204" s="19" t="s">
        <v>857</v>
      </c>
      <c r="Y204" s="42"/>
      <c r="Z204" s="42"/>
      <c r="AA204" s="42"/>
      <c r="AB204" s="43"/>
      <c r="AC204" s="43"/>
    </row>
    <row r="205" spans="1:29" ht="22.5" x14ac:dyDescent="0.2">
      <c r="A205" s="39">
        <v>1026</v>
      </c>
      <c r="B205" s="60" t="s">
        <v>75</v>
      </c>
      <c r="C205" s="39">
        <v>4</v>
      </c>
      <c r="D205" s="39" t="s">
        <v>882</v>
      </c>
      <c r="E205" s="39" t="s">
        <v>846</v>
      </c>
      <c r="F205" s="39"/>
      <c r="G205" s="39"/>
      <c r="H205" s="39"/>
      <c r="I205" s="40" t="s">
        <v>847</v>
      </c>
      <c r="J205" s="39"/>
      <c r="K205" s="39">
        <v>25</v>
      </c>
      <c r="L205" s="40" t="s">
        <v>883</v>
      </c>
      <c r="M205" s="39" t="s">
        <v>131</v>
      </c>
      <c r="N205" s="39" t="s">
        <v>142</v>
      </c>
      <c r="O205" s="39" t="s">
        <v>104</v>
      </c>
      <c r="P205" s="39" t="s">
        <v>133</v>
      </c>
      <c r="Q205" s="39">
        <v>2016</v>
      </c>
      <c r="R205" s="39" t="s">
        <v>884</v>
      </c>
      <c r="S205" s="39"/>
      <c r="T205" s="39"/>
      <c r="U205" s="39">
        <v>44</v>
      </c>
      <c r="V205" s="41">
        <v>1.1000000000000001</v>
      </c>
      <c r="W205" s="13" t="s">
        <v>885</v>
      </c>
      <c r="X205" s="19" t="s">
        <v>886</v>
      </c>
      <c r="Y205" s="42"/>
      <c r="Z205" s="42"/>
      <c r="AA205" s="42"/>
      <c r="AB205" s="43"/>
      <c r="AC205" s="43"/>
    </row>
    <row r="206" spans="1:29" ht="22.5" x14ac:dyDescent="0.2">
      <c r="A206" s="39">
        <v>1026</v>
      </c>
      <c r="B206" s="60" t="s">
        <v>76</v>
      </c>
      <c r="C206" s="39">
        <v>4</v>
      </c>
      <c r="D206" s="39" t="s">
        <v>887</v>
      </c>
      <c r="E206" s="39" t="s">
        <v>846</v>
      </c>
      <c r="F206" s="39"/>
      <c r="G206" s="39"/>
      <c r="H206" s="39"/>
      <c r="I206" s="40" t="s">
        <v>847</v>
      </c>
      <c r="J206" s="39"/>
      <c r="K206" s="39">
        <v>25</v>
      </c>
      <c r="L206" s="40" t="s">
        <v>888</v>
      </c>
      <c r="M206" s="39" t="s">
        <v>131</v>
      </c>
      <c r="N206" s="39" t="s">
        <v>142</v>
      </c>
      <c r="O206" s="39" t="s">
        <v>104</v>
      </c>
      <c r="P206" s="39" t="s">
        <v>133</v>
      </c>
      <c r="Q206" s="39">
        <v>2016</v>
      </c>
      <c r="R206" s="39" t="s">
        <v>889</v>
      </c>
      <c r="S206" s="39"/>
      <c r="T206" s="39"/>
      <c r="U206" s="39">
        <v>121</v>
      </c>
      <c r="V206" s="41">
        <v>0.121</v>
      </c>
      <c r="W206" s="13" t="s">
        <v>890</v>
      </c>
      <c r="X206" s="19" t="s">
        <v>886</v>
      </c>
      <c r="Y206" s="42"/>
      <c r="Z206" s="42"/>
      <c r="AA206" s="42"/>
      <c r="AB206" s="43"/>
      <c r="AC206" s="43"/>
    </row>
    <row r="207" spans="1:29" ht="22.5" x14ac:dyDescent="0.2">
      <c r="A207" s="39">
        <v>1026</v>
      </c>
      <c r="B207" s="60" t="s">
        <v>77</v>
      </c>
      <c r="C207" s="39">
        <v>4</v>
      </c>
      <c r="D207" s="39" t="s">
        <v>891</v>
      </c>
      <c r="E207" s="39" t="s">
        <v>846</v>
      </c>
      <c r="F207" s="39"/>
      <c r="G207" s="39"/>
      <c r="H207" s="39"/>
      <c r="I207" s="40" t="s">
        <v>847</v>
      </c>
      <c r="J207" s="39"/>
      <c r="K207" s="39">
        <v>25</v>
      </c>
      <c r="L207" s="40" t="s">
        <v>892</v>
      </c>
      <c r="M207" s="39" t="s">
        <v>131</v>
      </c>
      <c r="N207" s="39" t="s">
        <v>142</v>
      </c>
      <c r="O207" s="39" t="s">
        <v>104</v>
      </c>
      <c r="P207" s="39" t="s">
        <v>133</v>
      </c>
      <c r="Q207" s="39">
        <v>2016</v>
      </c>
      <c r="R207" s="39" t="s">
        <v>893</v>
      </c>
      <c r="S207" s="39"/>
      <c r="T207" s="39"/>
      <c r="U207" s="39">
        <v>1200</v>
      </c>
      <c r="V207" s="41">
        <v>0.02</v>
      </c>
      <c r="W207" s="13" t="s">
        <v>894</v>
      </c>
      <c r="X207" s="19" t="s">
        <v>886</v>
      </c>
      <c r="Y207" s="42"/>
      <c r="Z207" s="42"/>
      <c r="AA207" s="42"/>
      <c r="AB207" s="43"/>
      <c r="AC207" s="43"/>
    </row>
    <row r="208" spans="1:29" ht="22.5" x14ac:dyDescent="0.2">
      <c r="A208" s="39">
        <v>1026</v>
      </c>
      <c r="B208" s="60" t="s">
        <v>78</v>
      </c>
      <c r="C208" s="39">
        <v>4</v>
      </c>
      <c r="D208" s="39" t="s">
        <v>895</v>
      </c>
      <c r="E208" s="39" t="s">
        <v>846</v>
      </c>
      <c r="F208" s="39"/>
      <c r="G208" s="39"/>
      <c r="H208" s="39"/>
      <c r="I208" s="40" t="s">
        <v>847</v>
      </c>
      <c r="J208" s="39"/>
      <c r="K208" s="39">
        <v>25</v>
      </c>
      <c r="L208" s="40" t="s">
        <v>896</v>
      </c>
      <c r="M208" s="39" t="s">
        <v>131</v>
      </c>
      <c r="N208" s="39" t="s">
        <v>142</v>
      </c>
      <c r="O208" s="39" t="s">
        <v>104</v>
      </c>
      <c r="P208" s="39" t="s">
        <v>133</v>
      </c>
      <c r="Q208" s="39">
        <v>2016</v>
      </c>
      <c r="R208" s="39" t="s">
        <v>897</v>
      </c>
      <c r="S208" s="39"/>
      <c r="T208" s="39"/>
      <c r="U208" s="39">
        <v>12</v>
      </c>
      <c r="V208" s="41">
        <v>12</v>
      </c>
      <c r="W208" s="13" t="s">
        <v>898</v>
      </c>
      <c r="X208" s="19" t="s">
        <v>857</v>
      </c>
      <c r="Y208" s="42"/>
      <c r="Z208" s="42"/>
      <c r="AA208" s="42"/>
      <c r="AB208" s="43"/>
      <c r="AC208" s="43"/>
    </row>
    <row r="209" spans="1:29" ht="22.5" x14ac:dyDescent="0.2">
      <c r="A209" s="39">
        <v>1026</v>
      </c>
      <c r="B209" s="60" t="s">
        <v>79</v>
      </c>
      <c r="C209" s="39">
        <v>4</v>
      </c>
      <c r="D209" s="39" t="s">
        <v>899</v>
      </c>
      <c r="E209" s="39" t="s">
        <v>846</v>
      </c>
      <c r="F209" s="39"/>
      <c r="G209" s="39"/>
      <c r="H209" s="39"/>
      <c r="I209" s="40" t="s">
        <v>847</v>
      </c>
      <c r="J209" s="39"/>
      <c r="K209" s="39">
        <v>25</v>
      </c>
      <c r="L209" s="40" t="s">
        <v>900</v>
      </c>
      <c r="M209" s="39" t="s">
        <v>131</v>
      </c>
      <c r="N209" s="39" t="s">
        <v>142</v>
      </c>
      <c r="O209" s="39" t="s">
        <v>104</v>
      </c>
      <c r="P209" s="39" t="s">
        <v>133</v>
      </c>
      <c r="Q209" s="39">
        <v>2016</v>
      </c>
      <c r="R209" s="39" t="s">
        <v>901</v>
      </c>
      <c r="S209" s="39"/>
      <c r="T209" s="39"/>
      <c r="U209" s="39">
        <v>16</v>
      </c>
      <c r="V209" s="41">
        <v>0.5333</v>
      </c>
      <c r="W209" s="13" t="s">
        <v>885</v>
      </c>
      <c r="X209" s="19" t="s">
        <v>886</v>
      </c>
      <c r="Y209" s="42"/>
      <c r="Z209" s="42"/>
      <c r="AA209" s="42"/>
      <c r="AB209" s="43"/>
      <c r="AC209" s="43"/>
    </row>
    <row r="210" spans="1:29" ht="22.5" x14ac:dyDescent="0.2">
      <c r="A210" s="39">
        <v>1026</v>
      </c>
      <c r="B210" s="60" t="s">
        <v>103</v>
      </c>
      <c r="C210" s="39">
        <v>4</v>
      </c>
      <c r="D210" s="39" t="s">
        <v>902</v>
      </c>
      <c r="E210" s="39" t="s">
        <v>846</v>
      </c>
      <c r="F210" s="39"/>
      <c r="G210" s="39"/>
      <c r="H210" s="39"/>
      <c r="I210" s="40" t="s">
        <v>847</v>
      </c>
      <c r="J210" s="39"/>
      <c r="K210" s="39">
        <v>25</v>
      </c>
      <c r="L210" s="40" t="s">
        <v>903</v>
      </c>
      <c r="M210" s="39" t="s">
        <v>371</v>
      </c>
      <c r="N210" s="39" t="s">
        <v>142</v>
      </c>
      <c r="O210" s="39" t="s">
        <v>104</v>
      </c>
      <c r="P210" s="39" t="s">
        <v>133</v>
      </c>
      <c r="Q210" s="39">
        <v>2016</v>
      </c>
      <c r="R210" s="39" t="s">
        <v>904</v>
      </c>
      <c r="S210" s="39"/>
      <c r="T210" s="39"/>
      <c r="U210" s="39">
        <v>0</v>
      </c>
      <c r="V210" s="41">
        <v>0</v>
      </c>
      <c r="W210" s="13" t="s">
        <v>905</v>
      </c>
      <c r="X210" s="19" t="s">
        <v>906</v>
      </c>
      <c r="Y210" s="42"/>
      <c r="Z210" s="42"/>
      <c r="AA210" s="42"/>
      <c r="AB210" s="43"/>
      <c r="AC210" s="43"/>
    </row>
    <row r="211" spans="1:29" ht="22.5" x14ac:dyDescent="0.2">
      <c r="A211" s="39">
        <v>1026</v>
      </c>
      <c r="B211" s="60" t="s">
        <v>80</v>
      </c>
      <c r="C211" s="39">
        <v>4</v>
      </c>
      <c r="D211" s="39" t="s">
        <v>907</v>
      </c>
      <c r="E211" s="39" t="s">
        <v>846</v>
      </c>
      <c r="F211" s="39"/>
      <c r="G211" s="39"/>
      <c r="H211" s="39"/>
      <c r="I211" s="40" t="s">
        <v>847</v>
      </c>
      <c r="J211" s="39"/>
      <c r="K211" s="39">
        <v>25</v>
      </c>
      <c r="L211" s="40" t="s">
        <v>908</v>
      </c>
      <c r="M211" s="39" t="s">
        <v>131</v>
      </c>
      <c r="N211" s="39" t="s">
        <v>142</v>
      </c>
      <c r="O211" s="39" t="s">
        <v>104</v>
      </c>
      <c r="P211" s="39" t="s">
        <v>133</v>
      </c>
      <c r="Q211" s="39">
        <v>2016</v>
      </c>
      <c r="R211" s="39" t="s">
        <v>909</v>
      </c>
      <c r="S211" s="39"/>
      <c r="T211" s="39"/>
      <c r="U211" s="39">
        <v>288</v>
      </c>
      <c r="V211" s="41">
        <v>9.6</v>
      </c>
      <c r="W211" s="13" t="s">
        <v>910</v>
      </c>
      <c r="X211" s="19" t="s">
        <v>886</v>
      </c>
      <c r="Y211" s="42"/>
      <c r="Z211" s="42"/>
      <c r="AA211" s="42"/>
      <c r="AB211" s="43"/>
      <c r="AC211" s="43"/>
    </row>
    <row r="212" spans="1:29" ht="22.5" x14ac:dyDescent="0.2">
      <c r="A212" s="39">
        <v>1026</v>
      </c>
      <c r="B212" s="60" t="s">
        <v>81</v>
      </c>
      <c r="C212" s="39">
        <v>4</v>
      </c>
      <c r="D212" s="39" t="s">
        <v>911</v>
      </c>
      <c r="E212" s="39" t="s">
        <v>846</v>
      </c>
      <c r="F212" s="39"/>
      <c r="G212" s="39"/>
      <c r="H212" s="39"/>
      <c r="I212" s="40" t="s">
        <v>847</v>
      </c>
      <c r="J212" s="39"/>
      <c r="K212" s="39">
        <v>25</v>
      </c>
      <c r="L212" s="40" t="s">
        <v>912</v>
      </c>
      <c r="M212" s="39" t="s">
        <v>131</v>
      </c>
      <c r="N212" s="39" t="s">
        <v>142</v>
      </c>
      <c r="O212" s="39" t="s">
        <v>104</v>
      </c>
      <c r="P212" s="39" t="s">
        <v>133</v>
      </c>
      <c r="Q212" s="39">
        <v>2016</v>
      </c>
      <c r="R212" s="39" t="s">
        <v>913</v>
      </c>
      <c r="S212" s="39"/>
      <c r="T212" s="39"/>
      <c r="U212" s="39">
        <v>0</v>
      </c>
      <c r="V212" s="41">
        <v>0</v>
      </c>
      <c r="W212" s="13" t="s">
        <v>886</v>
      </c>
      <c r="X212" s="19" t="s">
        <v>886</v>
      </c>
      <c r="Y212" s="42"/>
      <c r="Z212" s="42"/>
      <c r="AA212" s="42"/>
      <c r="AB212" s="43"/>
      <c r="AC212" s="43"/>
    </row>
    <row r="213" spans="1:29" ht="22.5" x14ac:dyDescent="0.2">
      <c r="A213" s="39">
        <v>1026</v>
      </c>
      <c r="B213" s="60" t="s">
        <v>82</v>
      </c>
      <c r="C213" s="39">
        <v>4</v>
      </c>
      <c r="D213" s="39" t="s">
        <v>914</v>
      </c>
      <c r="E213" s="39" t="s">
        <v>846</v>
      </c>
      <c r="F213" s="39"/>
      <c r="G213" s="39"/>
      <c r="H213" s="39"/>
      <c r="I213" s="40" t="s">
        <v>847</v>
      </c>
      <c r="J213" s="39"/>
      <c r="K213" s="39">
        <v>25</v>
      </c>
      <c r="L213" s="40" t="s">
        <v>915</v>
      </c>
      <c r="M213" s="39" t="s">
        <v>131</v>
      </c>
      <c r="N213" s="39" t="s">
        <v>142</v>
      </c>
      <c r="O213" s="39" t="s">
        <v>104</v>
      </c>
      <c r="P213" s="39" t="s">
        <v>133</v>
      </c>
      <c r="Q213" s="39">
        <v>2016</v>
      </c>
      <c r="R213" s="39" t="s">
        <v>916</v>
      </c>
      <c r="S213" s="39"/>
      <c r="T213" s="39"/>
      <c r="U213" s="39">
        <v>4430</v>
      </c>
      <c r="V213" s="41">
        <v>6.1500000000000006E-2</v>
      </c>
      <c r="W213" s="13" t="s">
        <v>917</v>
      </c>
      <c r="X213" s="19" t="s">
        <v>918</v>
      </c>
      <c r="Y213" s="42"/>
      <c r="Z213" s="42"/>
      <c r="AA213" s="42"/>
      <c r="AB213" s="43"/>
      <c r="AC213" s="43"/>
    </row>
    <row r="214" spans="1:29" ht="22.5" x14ac:dyDescent="0.2">
      <c r="A214" s="39">
        <v>1026</v>
      </c>
      <c r="B214" s="60" t="s">
        <v>92</v>
      </c>
      <c r="C214" s="39">
        <v>4</v>
      </c>
      <c r="D214" s="39" t="s">
        <v>919</v>
      </c>
      <c r="E214" s="39" t="s">
        <v>846</v>
      </c>
      <c r="F214" s="39"/>
      <c r="G214" s="39"/>
      <c r="H214" s="39"/>
      <c r="I214" s="40" t="s">
        <v>847</v>
      </c>
      <c r="J214" s="39"/>
      <c r="K214" s="39">
        <v>25</v>
      </c>
      <c r="L214" s="40" t="s">
        <v>920</v>
      </c>
      <c r="M214" s="39" t="s">
        <v>131</v>
      </c>
      <c r="N214" s="39" t="s">
        <v>142</v>
      </c>
      <c r="O214" s="39" t="s">
        <v>104</v>
      </c>
      <c r="P214" s="39" t="s">
        <v>133</v>
      </c>
      <c r="Q214" s="39">
        <v>2016</v>
      </c>
      <c r="R214" s="39" t="s">
        <v>921</v>
      </c>
      <c r="S214" s="39"/>
      <c r="T214" s="39"/>
      <c r="U214" s="39">
        <v>14</v>
      </c>
      <c r="V214" s="41">
        <v>7</v>
      </c>
      <c r="W214" s="13" t="s">
        <v>919</v>
      </c>
      <c r="X214" s="19" t="s">
        <v>922</v>
      </c>
      <c r="Y214" s="42"/>
      <c r="Z214" s="42"/>
      <c r="AA214" s="42"/>
      <c r="AB214" s="43"/>
      <c r="AC214" s="43"/>
    </row>
    <row r="215" spans="1:29" x14ac:dyDescent="0.2">
      <c r="A215" s="39">
        <v>1026</v>
      </c>
      <c r="B215" s="60" t="s">
        <v>83</v>
      </c>
      <c r="C215" s="39">
        <v>4</v>
      </c>
      <c r="D215" s="39" t="s">
        <v>923</v>
      </c>
      <c r="E215" s="39" t="s">
        <v>846</v>
      </c>
      <c r="F215" s="39"/>
      <c r="G215" s="39"/>
      <c r="H215" s="39"/>
      <c r="I215" s="40" t="s">
        <v>847</v>
      </c>
      <c r="J215" s="39"/>
      <c r="K215" s="39">
        <v>25</v>
      </c>
      <c r="L215" s="40" t="s">
        <v>924</v>
      </c>
      <c r="M215" s="39" t="s">
        <v>131</v>
      </c>
      <c r="N215" s="39" t="s">
        <v>142</v>
      </c>
      <c r="O215" s="39" t="s">
        <v>104</v>
      </c>
      <c r="P215" s="39" t="s">
        <v>133</v>
      </c>
      <c r="Q215" s="39">
        <v>2016</v>
      </c>
      <c r="R215" s="39" t="s">
        <v>925</v>
      </c>
      <c r="S215" s="39"/>
      <c r="T215" s="39"/>
      <c r="U215" s="39">
        <v>0</v>
      </c>
      <c r="V215" s="41">
        <v>0</v>
      </c>
      <c r="W215" s="13" t="s">
        <v>926</v>
      </c>
      <c r="X215" s="19" t="s">
        <v>927</v>
      </c>
      <c r="Y215" s="42"/>
      <c r="Z215" s="42"/>
      <c r="AA215" s="42"/>
      <c r="AB215" s="43"/>
      <c r="AC215" s="43"/>
    </row>
    <row r="216" spans="1:29" ht="22.5" x14ac:dyDescent="0.2">
      <c r="A216" s="39">
        <v>1026</v>
      </c>
      <c r="B216" s="60" t="s">
        <v>84</v>
      </c>
      <c r="C216" s="39">
        <v>4</v>
      </c>
      <c r="D216" s="39" t="s">
        <v>928</v>
      </c>
      <c r="E216" s="39" t="s">
        <v>846</v>
      </c>
      <c r="F216" s="39"/>
      <c r="G216" s="39"/>
      <c r="H216" s="39"/>
      <c r="I216" s="40" t="s">
        <v>847</v>
      </c>
      <c r="J216" s="39"/>
      <c r="K216" s="39">
        <v>25</v>
      </c>
      <c r="L216" s="40" t="s">
        <v>929</v>
      </c>
      <c r="M216" s="39" t="s">
        <v>131</v>
      </c>
      <c r="N216" s="39" t="s">
        <v>142</v>
      </c>
      <c r="O216" s="39" t="s">
        <v>104</v>
      </c>
      <c r="P216" s="39" t="s">
        <v>133</v>
      </c>
      <c r="Q216" s="39">
        <v>2016</v>
      </c>
      <c r="R216" s="39" t="s">
        <v>930</v>
      </c>
      <c r="S216" s="39"/>
      <c r="T216" s="39"/>
      <c r="U216" s="39">
        <v>40</v>
      </c>
      <c r="V216" s="41">
        <v>3.3332999999999999</v>
      </c>
      <c r="W216" s="13" t="s">
        <v>927</v>
      </c>
      <c r="X216" s="19" t="s">
        <v>931</v>
      </c>
      <c r="Y216" s="42"/>
      <c r="Z216" s="42"/>
      <c r="AA216" s="42"/>
      <c r="AB216" s="43"/>
      <c r="AC216" s="43"/>
    </row>
    <row r="217" spans="1:29" ht="22.5" x14ac:dyDescent="0.2">
      <c r="A217" s="39">
        <v>1026</v>
      </c>
      <c r="B217" s="60" t="s">
        <v>85</v>
      </c>
      <c r="C217" s="39">
        <v>4</v>
      </c>
      <c r="D217" s="39" t="s">
        <v>932</v>
      </c>
      <c r="E217" s="39" t="s">
        <v>846</v>
      </c>
      <c r="F217" s="39"/>
      <c r="G217" s="39"/>
      <c r="H217" s="39"/>
      <c r="I217" s="40" t="s">
        <v>847</v>
      </c>
      <c r="J217" s="39"/>
      <c r="K217" s="39">
        <v>25</v>
      </c>
      <c r="L217" s="40" t="s">
        <v>933</v>
      </c>
      <c r="M217" s="39" t="s">
        <v>131</v>
      </c>
      <c r="N217" s="39" t="s">
        <v>142</v>
      </c>
      <c r="O217" s="39" t="s">
        <v>104</v>
      </c>
      <c r="P217" s="39" t="s">
        <v>133</v>
      </c>
      <c r="Q217" s="39">
        <v>2016</v>
      </c>
      <c r="R217" s="39" t="s">
        <v>934</v>
      </c>
      <c r="S217" s="39"/>
      <c r="T217" s="39"/>
      <c r="U217" s="39">
        <v>696</v>
      </c>
      <c r="V217" s="41">
        <v>696</v>
      </c>
      <c r="W217" s="13" t="s">
        <v>917</v>
      </c>
      <c r="X217" s="19" t="s">
        <v>935</v>
      </c>
      <c r="Y217" s="42"/>
      <c r="Z217" s="42"/>
      <c r="AA217" s="42"/>
      <c r="AB217" s="43"/>
      <c r="AC217" s="43"/>
    </row>
    <row r="218" spans="1:29" ht="22.5" x14ac:dyDescent="0.2">
      <c r="A218" s="39">
        <v>1026</v>
      </c>
      <c r="B218" s="60" t="s">
        <v>86</v>
      </c>
      <c r="C218" s="39">
        <v>4</v>
      </c>
      <c r="D218" s="39" t="s">
        <v>936</v>
      </c>
      <c r="E218" s="39" t="s">
        <v>846</v>
      </c>
      <c r="F218" s="39"/>
      <c r="G218" s="39"/>
      <c r="H218" s="39"/>
      <c r="I218" s="40" t="s">
        <v>847</v>
      </c>
      <c r="J218" s="39"/>
      <c r="K218" s="39">
        <v>25</v>
      </c>
      <c r="L218" s="40" t="s">
        <v>937</v>
      </c>
      <c r="M218" s="39" t="s">
        <v>131</v>
      </c>
      <c r="N218" s="39" t="s">
        <v>142</v>
      </c>
      <c r="O218" s="39" t="s">
        <v>104</v>
      </c>
      <c r="P218" s="39" t="s">
        <v>133</v>
      </c>
      <c r="Q218" s="39">
        <v>2016</v>
      </c>
      <c r="R218" s="39" t="s">
        <v>938</v>
      </c>
      <c r="S218" s="39"/>
      <c r="T218" s="39"/>
      <c r="U218" s="39">
        <v>0</v>
      </c>
      <c r="V218" s="41">
        <v>0</v>
      </c>
      <c r="W218" s="13" t="s">
        <v>905</v>
      </c>
      <c r="X218" s="19" t="s">
        <v>905</v>
      </c>
      <c r="Y218" s="42"/>
      <c r="Z218" s="42"/>
      <c r="AA218" s="42"/>
      <c r="AB218" s="43"/>
      <c r="AC218" s="43"/>
    </row>
    <row r="219" spans="1:29" x14ac:dyDescent="0.2">
      <c r="A219" s="39"/>
      <c r="B219" s="39"/>
      <c r="C219" s="39"/>
      <c r="D219" s="39"/>
      <c r="E219" s="39"/>
      <c r="F219" s="39"/>
      <c r="G219" s="39"/>
      <c r="H219" s="39"/>
      <c r="I219" s="40"/>
      <c r="J219" s="39"/>
      <c r="K219" s="39"/>
      <c r="L219" s="40"/>
      <c r="M219" s="39"/>
      <c r="N219" s="39"/>
      <c r="O219" s="39"/>
      <c r="P219" s="39"/>
      <c r="Q219" s="39"/>
      <c r="R219" s="39"/>
      <c r="S219" s="39"/>
      <c r="T219" s="39"/>
      <c r="U219" s="39"/>
      <c r="V219" s="41"/>
      <c r="W219" s="44"/>
      <c r="X219" s="45"/>
      <c r="Y219" s="42"/>
      <c r="Z219" s="42"/>
      <c r="AA219" s="42"/>
      <c r="AB219" s="43"/>
      <c r="AC219" s="43"/>
    </row>
    <row r="220" spans="1:29" ht="22.5" x14ac:dyDescent="0.2">
      <c r="A220" s="39">
        <v>1027</v>
      </c>
      <c r="B220" s="60" t="s">
        <v>68</v>
      </c>
      <c r="C220" s="39">
        <v>4</v>
      </c>
      <c r="D220" s="39" t="s">
        <v>939</v>
      </c>
      <c r="E220" s="39" t="s">
        <v>940</v>
      </c>
      <c r="F220" s="39"/>
      <c r="G220" s="39"/>
      <c r="H220" s="39"/>
      <c r="I220" s="40" t="s">
        <v>941</v>
      </c>
      <c r="J220" s="39"/>
      <c r="K220" s="39">
        <v>26</v>
      </c>
      <c r="L220" s="40" t="s">
        <v>942</v>
      </c>
      <c r="M220" s="39" t="s">
        <v>244</v>
      </c>
      <c r="N220" s="39" t="s">
        <v>142</v>
      </c>
      <c r="O220" s="39" t="s">
        <v>104</v>
      </c>
      <c r="P220" s="39" t="s">
        <v>133</v>
      </c>
      <c r="Q220" s="39">
        <v>2016</v>
      </c>
      <c r="R220" s="39" t="s">
        <v>943</v>
      </c>
      <c r="S220" s="39"/>
      <c r="T220" s="39"/>
      <c r="U220" s="39">
        <v>0</v>
      </c>
      <c r="V220" s="41">
        <v>0</v>
      </c>
      <c r="W220" s="13" t="s">
        <v>944</v>
      </c>
      <c r="X220" s="19" t="s">
        <v>945</v>
      </c>
      <c r="Y220" s="61">
        <v>250707</v>
      </c>
      <c r="Z220" s="61">
        <v>5538283.75</v>
      </c>
      <c r="AA220" s="61">
        <v>102684.29</v>
      </c>
      <c r="AB220" s="43">
        <f t="shared" si="6"/>
        <v>0.40957887095294504</v>
      </c>
      <c r="AC220" s="43">
        <f t="shared" si="7"/>
        <v>1.8540814200789187E-2</v>
      </c>
    </row>
    <row r="221" spans="1:29" ht="22.5" x14ac:dyDescent="0.2">
      <c r="A221" s="39">
        <v>1027</v>
      </c>
      <c r="B221" s="60" t="s">
        <v>69</v>
      </c>
      <c r="C221" s="39">
        <v>4</v>
      </c>
      <c r="D221" s="39" t="s">
        <v>946</v>
      </c>
      <c r="E221" s="39" t="s">
        <v>940</v>
      </c>
      <c r="F221" s="39"/>
      <c r="G221" s="39"/>
      <c r="H221" s="39"/>
      <c r="I221" s="40" t="s">
        <v>941</v>
      </c>
      <c r="J221" s="39"/>
      <c r="K221" s="39">
        <v>26</v>
      </c>
      <c r="L221" s="40" t="s">
        <v>947</v>
      </c>
      <c r="M221" s="39" t="s">
        <v>131</v>
      </c>
      <c r="N221" s="39" t="s">
        <v>142</v>
      </c>
      <c r="O221" s="39" t="s">
        <v>104</v>
      </c>
      <c r="P221" s="39" t="s">
        <v>133</v>
      </c>
      <c r="Q221" s="39">
        <v>2016</v>
      </c>
      <c r="R221" s="39" t="s">
        <v>948</v>
      </c>
      <c r="S221" s="39"/>
      <c r="T221" s="39"/>
      <c r="U221" s="39">
        <v>0</v>
      </c>
      <c r="V221" s="41">
        <v>0</v>
      </c>
      <c r="W221" s="13" t="s">
        <v>944</v>
      </c>
      <c r="X221" s="19" t="s">
        <v>945</v>
      </c>
      <c r="Y221" s="42"/>
      <c r="Z221" s="42"/>
      <c r="AA221" s="42"/>
      <c r="AB221" s="43"/>
      <c r="AC221" s="43"/>
    </row>
    <row r="222" spans="1:29" ht="22.5" x14ac:dyDescent="0.2">
      <c r="A222" s="39">
        <v>1027</v>
      </c>
      <c r="B222" s="60" t="s">
        <v>70</v>
      </c>
      <c r="C222" s="39">
        <v>4</v>
      </c>
      <c r="D222" s="39" t="s">
        <v>949</v>
      </c>
      <c r="E222" s="39" t="s">
        <v>940</v>
      </c>
      <c r="F222" s="39"/>
      <c r="G222" s="39"/>
      <c r="H222" s="39"/>
      <c r="I222" s="40" t="s">
        <v>941</v>
      </c>
      <c r="J222" s="39"/>
      <c r="K222" s="39">
        <v>26</v>
      </c>
      <c r="L222" s="40" t="s">
        <v>950</v>
      </c>
      <c r="M222" s="39" t="s">
        <v>131</v>
      </c>
      <c r="N222" s="39" t="s">
        <v>142</v>
      </c>
      <c r="O222" s="39" t="s">
        <v>104</v>
      </c>
      <c r="P222" s="39" t="s">
        <v>133</v>
      </c>
      <c r="Q222" s="39">
        <v>2016</v>
      </c>
      <c r="R222" s="39" t="s">
        <v>951</v>
      </c>
      <c r="S222" s="39"/>
      <c r="T222" s="39"/>
      <c r="U222" s="39">
        <v>0</v>
      </c>
      <c r="V222" s="41">
        <v>0</v>
      </c>
      <c r="W222" s="13" t="s">
        <v>952</v>
      </c>
      <c r="X222" s="19" t="s">
        <v>953</v>
      </c>
      <c r="Y222" s="42"/>
      <c r="Z222" s="42"/>
      <c r="AA222" s="42"/>
      <c r="AB222" s="43"/>
      <c r="AC222" s="43"/>
    </row>
    <row r="223" spans="1:29" ht="22.5" x14ac:dyDescent="0.2">
      <c r="A223" s="39">
        <v>1027</v>
      </c>
      <c r="B223" s="60" t="s">
        <v>71</v>
      </c>
      <c r="C223" s="39">
        <v>0</v>
      </c>
      <c r="D223" s="39" t="s">
        <v>142</v>
      </c>
      <c r="E223" s="39">
        <v>4.8</v>
      </c>
      <c r="F223" s="39"/>
      <c r="G223" s="39"/>
      <c r="H223" s="39"/>
      <c r="I223" s="40">
        <v>1027</v>
      </c>
      <c r="J223" s="39"/>
      <c r="K223" s="39" t="s">
        <v>940</v>
      </c>
      <c r="L223" s="40" t="s">
        <v>954</v>
      </c>
      <c r="M223" s="39" t="s">
        <v>131</v>
      </c>
      <c r="N223" s="39" t="s">
        <v>955</v>
      </c>
      <c r="O223" s="39" t="s">
        <v>956</v>
      </c>
      <c r="P223" s="39">
        <v>0</v>
      </c>
      <c r="Q223" s="39">
        <v>2016</v>
      </c>
      <c r="R223" s="39">
        <v>0</v>
      </c>
      <c r="S223" s="39"/>
      <c r="T223" s="39"/>
      <c r="U223" s="39">
        <v>0</v>
      </c>
      <c r="V223" s="41">
        <v>0</v>
      </c>
      <c r="W223" s="13" t="s">
        <v>952</v>
      </c>
      <c r="X223" s="19" t="s">
        <v>953</v>
      </c>
      <c r="Y223" s="42"/>
      <c r="Z223" s="42"/>
      <c r="AA223" s="42"/>
      <c r="AB223" s="43"/>
      <c r="AC223" s="43"/>
    </row>
    <row r="224" spans="1:29" ht="22.5" x14ac:dyDescent="0.2">
      <c r="A224" s="39">
        <v>1027</v>
      </c>
      <c r="B224" s="60" t="s">
        <v>72</v>
      </c>
      <c r="C224" s="39">
        <v>4</v>
      </c>
      <c r="D224" s="39" t="s">
        <v>957</v>
      </c>
      <c r="E224" s="39" t="s">
        <v>940</v>
      </c>
      <c r="F224" s="39"/>
      <c r="G224" s="39"/>
      <c r="H224" s="39"/>
      <c r="I224" s="40" t="s">
        <v>941</v>
      </c>
      <c r="J224" s="39"/>
      <c r="K224" s="39">
        <v>26</v>
      </c>
      <c r="L224" s="40" t="s">
        <v>958</v>
      </c>
      <c r="M224" s="39" t="s">
        <v>131</v>
      </c>
      <c r="N224" s="39" t="s">
        <v>142</v>
      </c>
      <c r="O224" s="39" t="s">
        <v>104</v>
      </c>
      <c r="P224" s="39" t="s">
        <v>133</v>
      </c>
      <c r="Q224" s="39">
        <v>2016</v>
      </c>
      <c r="R224" s="39" t="s">
        <v>959</v>
      </c>
      <c r="S224" s="39"/>
      <c r="T224" s="39"/>
      <c r="U224" s="39">
        <v>0</v>
      </c>
      <c r="V224" s="41">
        <v>0</v>
      </c>
      <c r="W224" s="13" t="s">
        <v>960</v>
      </c>
      <c r="X224" s="19" t="s">
        <v>953</v>
      </c>
      <c r="Y224" s="42"/>
      <c r="Z224" s="42"/>
      <c r="AA224" s="42"/>
      <c r="AB224" s="43"/>
      <c r="AC224" s="43"/>
    </row>
    <row r="225" spans="1:29" ht="22.5" x14ac:dyDescent="0.2">
      <c r="A225" s="39">
        <v>1027</v>
      </c>
      <c r="B225" s="60" t="s">
        <v>73</v>
      </c>
      <c r="C225" s="39">
        <v>4</v>
      </c>
      <c r="D225" s="39" t="s">
        <v>961</v>
      </c>
      <c r="E225" s="39" t="s">
        <v>940</v>
      </c>
      <c r="F225" s="39"/>
      <c r="G225" s="39"/>
      <c r="H225" s="39"/>
      <c r="I225" s="40" t="s">
        <v>941</v>
      </c>
      <c r="J225" s="39"/>
      <c r="K225" s="39">
        <v>26</v>
      </c>
      <c r="L225" s="40" t="s">
        <v>962</v>
      </c>
      <c r="M225" s="39" t="s">
        <v>131</v>
      </c>
      <c r="N225" s="39" t="s">
        <v>142</v>
      </c>
      <c r="O225" s="39" t="s">
        <v>104</v>
      </c>
      <c r="P225" s="39" t="s">
        <v>133</v>
      </c>
      <c r="Q225" s="39">
        <v>2016</v>
      </c>
      <c r="R225" s="39" t="s">
        <v>963</v>
      </c>
      <c r="S225" s="39"/>
      <c r="T225" s="39"/>
      <c r="U225" s="39">
        <v>0</v>
      </c>
      <c r="V225" s="41">
        <v>0</v>
      </c>
      <c r="W225" s="13" t="s">
        <v>964</v>
      </c>
      <c r="X225" s="19" t="s">
        <v>953</v>
      </c>
      <c r="Y225" s="42"/>
      <c r="Z225" s="42"/>
      <c r="AA225" s="42"/>
      <c r="AB225" s="43"/>
      <c r="AC225" s="43"/>
    </row>
    <row r="226" spans="1:29" ht="22.5" x14ac:dyDescent="0.2">
      <c r="A226" s="39">
        <v>1027</v>
      </c>
      <c r="B226" s="60" t="s">
        <v>75</v>
      </c>
      <c r="C226" s="39">
        <v>4</v>
      </c>
      <c r="D226" s="39" t="s">
        <v>965</v>
      </c>
      <c r="E226" s="39" t="s">
        <v>940</v>
      </c>
      <c r="F226" s="39"/>
      <c r="G226" s="39"/>
      <c r="H226" s="39"/>
      <c r="I226" s="40" t="s">
        <v>941</v>
      </c>
      <c r="J226" s="39"/>
      <c r="K226" s="39">
        <v>26</v>
      </c>
      <c r="L226" s="40" t="s">
        <v>966</v>
      </c>
      <c r="M226" s="39" t="s">
        <v>131</v>
      </c>
      <c r="N226" s="39" t="s">
        <v>142</v>
      </c>
      <c r="O226" s="39" t="s">
        <v>104</v>
      </c>
      <c r="P226" s="39" t="s">
        <v>133</v>
      </c>
      <c r="Q226" s="39">
        <v>2016</v>
      </c>
      <c r="R226" s="39" t="s">
        <v>967</v>
      </c>
      <c r="S226" s="39"/>
      <c r="T226" s="39"/>
      <c r="U226" s="39">
        <v>0</v>
      </c>
      <c r="V226" s="41">
        <v>0</v>
      </c>
      <c r="W226" s="13" t="s">
        <v>964</v>
      </c>
      <c r="X226" s="19" t="s">
        <v>968</v>
      </c>
      <c r="Y226" s="42"/>
      <c r="Z226" s="42"/>
      <c r="AA226" s="42"/>
      <c r="AB226" s="43"/>
      <c r="AC226" s="43"/>
    </row>
    <row r="227" spans="1:29" ht="22.5" x14ac:dyDescent="0.2">
      <c r="A227" s="39">
        <v>1027</v>
      </c>
      <c r="B227" s="60" t="s">
        <v>76</v>
      </c>
      <c r="C227" s="39">
        <v>4</v>
      </c>
      <c r="D227" s="39" t="s">
        <v>969</v>
      </c>
      <c r="E227" s="39" t="s">
        <v>940</v>
      </c>
      <c r="F227" s="39"/>
      <c r="G227" s="39"/>
      <c r="H227" s="39"/>
      <c r="I227" s="40" t="s">
        <v>941</v>
      </c>
      <c r="J227" s="39"/>
      <c r="K227" s="39">
        <v>26</v>
      </c>
      <c r="L227" s="40" t="s">
        <v>970</v>
      </c>
      <c r="M227" s="39" t="s">
        <v>131</v>
      </c>
      <c r="N227" s="39" t="s">
        <v>142</v>
      </c>
      <c r="O227" s="39" t="s">
        <v>104</v>
      </c>
      <c r="P227" s="39" t="s">
        <v>133</v>
      </c>
      <c r="Q227" s="39">
        <v>2016</v>
      </c>
      <c r="R227" s="39" t="s">
        <v>971</v>
      </c>
      <c r="S227" s="39"/>
      <c r="T227" s="39"/>
      <c r="U227" s="39">
        <v>0</v>
      </c>
      <c r="V227" s="41">
        <v>0</v>
      </c>
      <c r="W227" s="13" t="s">
        <v>972</v>
      </c>
      <c r="X227" s="19" t="s">
        <v>968</v>
      </c>
      <c r="Y227" s="42"/>
      <c r="Z227" s="42"/>
      <c r="AA227" s="42"/>
      <c r="AB227" s="43"/>
      <c r="AC227" s="43"/>
    </row>
    <row r="228" spans="1:29" ht="22.5" x14ac:dyDescent="0.2">
      <c r="A228" s="39">
        <v>1027</v>
      </c>
      <c r="B228" s="60" t="s">
        <v>80</v>
      </c>
      <c r="C228" s="39">
        <v>4</v>
      </c>
      <c r="D228" s="39" t="s">
        <v>973</v>
      </c>
      <c r="E228" s="39" t="s">
        <v>940</v>
      </c>
      <c r="F228" s="39"/>
      <c r="G228" s="39"/>
      <c r="H228" s="39"/>
      <c r="I228" s="40" t="s">
        <v>941</v>
      </c>
      <c r="J228" s="39"/>
      <c r="K228" s="39">
        <v>26</v>
      </c>
      <c r="L228" s="40" t="s">
        <v>974</v>
      </c>
      <c r="M228" s="39" t="s">
        <v>131</v>
      </c>
      <c r="N228" s="39" t="s">
        <v>142</v>
      </c>
      <c r="O228" s="39" t="s">
        <v>104</v>
      </c>
      <c r="P228" s="39" t="s">
        <v>133</v>
      </c>
      <c r="Q228" s="39">
        <v>2016</v>
      </c>
      <c r="R228" s="39" t="s">
        <v>975</v>
      </c>
      <c r="S228" s="39"/>
      <c r="T228" s="39"/>
      <c r="U228" s="39">
        <v>0</v>
      </c>
      <c r="V228" s="41">
        <v>0</v>
      </c>
      <c r="W228" s="13" t="s">
        <v>976</v>
      </c>
      <c r="X228" s="19" t="s">
        <v>977</v>
      </c>
      <c r="Y228" s="42"/>
      <c r="Z228" s="42"/>
      <c r="AA228" s="42"/>
      <c r="AB228" s="43"/>
      <c r="AC228" s="43"/>
    </row>
    <row r="229" spans="1:29" ht="22.5" x14ac:dyDescent="0.2">
      <c r="A229" s="39">
        <v>1027</v>
      </c>
      <c r="B229" s="60" t="s">
        <v>81</v>
      </c>
      <c r="C229" s="39">
        <v>4</v>
      </c>
      <c r="D229" s="39" t="s">
        <v>978</v>
      </c>
      <c r="E229" s="39" t="s">
        <v>940</v>
      </c>
      <c r="F229" s="39"/>
      <c r="G229" s="39"/>
      <c r="H229" s="39"/>
      <c r="I229" s="40" t="s">
        <v>941</v>
      </c>
      <c r="J229" s="39"/>
      <c r="K229" s="39">
        <v>26</v>
      </c>
      <c r="L229" s="40" t="s">
        <v>979</v>
      </c>
      <c r="M229" s="39" t="s">
        <v>244</v>
      </c>
      <c r="N229" s="39" t="s">
        <v>142</v>
      </c>
      <c r="O229" s="39" t="s">
        <v>104</v>
      </c>
      <c r="P229" s="39" t="s">
        <v>133</v>
      </c>
      <c r="Q229" s="39">
        <v>2016</v>
      </c>
      <c r="R229" s="39" t="s">
        <v>980</v>
      </c>
      <c r="S229" s="39"/>
      <c r="T229" s="39"/>
      <c r="U229" s="39">
        <v>0</v>
      </c>
      <c r="V229" s="41">
        <v>0</v>
      </c>
      <c r="W229" s="13" t="s">
        <v>964</v>
      </c>
      <c r="X229" s="19" t="s">
        <v>981</v>
      </c>
      <c r="Y229" s="42"/>
      <c r="Z229" s="42"/>
      <c r="AA229" s="42"/>
      <c r="AB229" s="43"/>
      <c r="AC229" s="43"/>
    </row>
    <row r="230" spans="1:29" x14ac:dyDescent="0.2">
      <c r="A230" s="39"/>
      <c r="B230" s="39"/>
      <c r="C230" s="39"/>
      <c r="D230" s="39"/>
      <c r="E230" s="39"/>
      <c r="F230" s="39"/>
      <c r="G230" s="39"/>
      <c r="H230" s="39"/>
      <c r="I230" s="40"/>
      <c r="J230" s="39"/>
      <c r="K230" s="39"/>
      <c r="L230" s="40"/>
      <c r="M230" s="39"/>
      <c r="N230" s="39"/>
      <c r="O230" s="39"/>
      <c r="P230" s="39"/>
      <c r="Q230" s="39"/>
      <c r="R230" s="39"/>
      <c r="S230" s="39"/>
      <c r="T230" s="39"/>
      <c r="U230" s="39"/>
      <c r="V230" s="41"/>
      <c r="W230" s="44"/>
      <c r="X230" s="45"/>
      <c r="Y230" s="42"/>
      <c r="Z230" s="42"/>
      <c r="AA230" s="42"/>
      <c r="AB230" s="43"/>
      <c r="AC230" s="43"/>
    </row>
    <row r="231" spans="1:29" ht="22.5" x14ac:dyDescent="0.2">
      <c r="A231" s="39">
        <v>1028</v>
      </c>
      <c r="B231" s="60" t="s">
        <v>68</v>
      </c>
      <c r="C231" s="39">
        <v>4</v>
      </c>
      <c r="D231" s="39" t="s">
        <v>982</v>
      </c>
      <c r="E231" s="39" t="s">
        <v>983</v>
      </c>
      <c r="F231" s="39"/>
      <c r="G231" s="39"/>
      <c r="H231" s="39"/>
      <c r="I231" s="40" t="s">
        <v>984</v>
      </c>
      <c r="J231" s="39"/>
      <c r="K231" s="39">
        <v>27</v>
      </c>
      <c r="L231" s="40" t="s">
        <v>585</v>
      </c>
      <c r="M231" s="39" t="s">
        <v>244</v>
      </c>
      <c r="N231" s="39" t="s">
        <v>132</v>
      </c>
      <c r="O231" s="39" t="s">
        <v>104</v>
      </c>
      <c r="P231" s="39" t="s">
        <v>133</v>
      </c>
      <c r="Q231" s="39">
        <v>2016</v>
      </c>
      <c r="R231" s="39" t="s">
        <v>985</v>
      </c>
      <c r="S231" s="39"/>
      <c r="T231" s="39"/>
      <c r="U231" s="39" t="s">
        <v>539</v>
      </c>
      <c r="V231" s="41">
        <v>0</v>
      </c>
      <c r="W231" s="13" t="s">
        <v>986</v>
      </c>
      <c r="X231" s="19" t="s">
        <v>987</v>
      </c>
      <c r="Y231" s="61">
        <v>43441</v>
      </c>
      <c r="Z231" s="61">
        <v>888922</v>
      </c>
      <c r="AA231" s="61">
        <v>3120.03</v>
      </c>
      <c r="AB231" s="43">
        <f t="shared" si="6"/>
        <v>7.182224166110357E-2</v>
      </c>
      <c r="AC231" s="43">
        <f t="shared" si="7"/>
        <v>3.5099030061130224E-3</v>
      </c>
    </row>
    <row r="232" spans="1:29" ht="22.5" x14ac:dyDescent="0.2">
      <c r="A232" s="39">
        <v>1028</v>
      </c>
      <c r="B232" s="60" t="s">
        <v>69</v>
      </c>
      <c r="C232" s="39">
        <v>4</v>
      </c>
      <c r="D232" s="39" t="s">
        <v>988</v>
      </c>
      <c r="E232" s="39" t="s">
        <v>983</v>
      </c>
      <c r="F232" s="39"/>
      <c r="G232" s="39"/>
      <c r="H232" s="39"/>
      <c r="I232" s="40" t="s">
        <v>984</v>
      </c>
      <c r="J232" s="39"/>
      <c r="K232" s="39">
        <v>27</v>
      </c>
      <c r="L232" s="40" t="s">
        <v>989</v>
      </c>
      <c r="M232" s="39" t="s">
        <v>244</v>
      </c>
      <c r="N232" s="39" t="s">
        <v>142</v>
      </c>
      <c r="O232" s="39" t="s">
        <v>104</v>
      </c>
      <c r="P232" s="39" t="s">
        <v>133</v>
      </c>
      <c r="Q232" s="39">
        <v>2016</v>
      </c>
      <c r="R232" s="39" t="s">
        <v>990</v>
      </c>
      <c r="S232" s="39"/>
      <c r="T232" s="39"/>
      <c r="U232" s="39" t="s">
        <v>539</v>
      </c>
      <c r="V232" s="41">
        <v>0</v>
      </c>
      <c r="W232" s="13" t="s">
        <v>991</v>
      </c>
      <c r="X232" s="19" t="s">
        <v>992</v>
      </c>
      <c r="Y232" s="42"/>
      <c r="Z232" s="42"/>
      <c r="AA232" s="42"/>
      <c r="AB232" s="43"/>
      <c r="AC232" s="43"/>
    </row>
    <row r="233" spans="1:29" ht="22.5" x14ac:dyDescent="0.2">
      <c r="A233" s="39">
        <v>1028</v>
      </c>
      <c r="B233" s="60" t="s">
        <v>70</v>
      </c>
      <c r="C233" s="39">
        <v>4</v>
      </c>
      <c r="D233" s="39" t="s">
        <v>993</v>
      </c>
      <c r="E233" s="39" t="s">
        <v>983</v>
      </c>
      <c r="F233" s="39"/>
      <c r="G233" s="39"/>
      <c r="H233" s="39"/>
      <c r="I233" s="40" t="s">
        <v>984</v>
      </c>
      <c r="J233" s="39"/>
      <c r="K233" s="39">
        <v>27</v>
      </c>
      <c r="L233" s="40" t="s">
        <v>994</v>
      </c>
      <c r="M233" s="39" t="s">
        <v>244</v>
      </c>
      <c r="N233" s="39" t="s">
        <v>142</v>
      </c>
      <c r="O233" s="39" t="s">
        <v>104</v>
      </c>
      <c r="P233" s="39" t="s">
        <v>133</v>
      </c>
      <c r="Q233" s="39">
        <v>2016</v>
      </c>
      <c r="R233" s="39" t="s">
        <v>995</v>
      </c>
      <c r="S233" s="39"/>
      <c r="T233" s="39"/>
      <c r="U233" s="39" t="s">
        <v>804</v>
      </c>
      <c r="V233" s="41">
        <v>0</v>
      </c>
      <c r="W233" s="13" t="s">
        <v>991</v>
      </c>
      <c r="X233" s="19" t="s">
        <v>996</v>
      </c>
      <c r="Y233" s="42"/>
      <c r="Z233" s="42"/>
      <c r="AA233" s="42"/>
      <c r="AB233" s="43"/>
      <c r="AC233" s="43"/>
    </row>
    <row r="234" spans="1:29" x14ac:dyDescent="0.2">
      <c r="A234" s="39">
        <v>1028</v>
      </c>
      <c r="B234" s="60" t="s">
        <v>71</v>
      </c>
      <c r="C234" s="39">
        <v>4</v>
      </c>
      <c r="D234" s="39" t="s">
        <v>997</v>
      </c>
      <c r="E234" s="39" t="s">
        <v>983</v>
      </c>
      <c r="F234" s="39"/>
      <c r="G234" s="39"/>
      <c r="H234" s="39"/>
      <c r="I234" s="40" t="s">
        <v>984</v>
      </c>
      <c r="J234" s="39"/>
      <c r="K234" s="39">
        <v>27</v>
      </c>
      <c r="L234" s="40" t="s">
        <v>998</v>
      </c>
      <c r="M234" s="39">
        <v>0</v>
      </c>
      <c r="N234" s="39" t="s">
        <v>142</v>
      </c>
      <c r="O234" s="39" t="s">
        <v>104</v>
      </c>
      <c r="P234" s="39" t="s">
        <v>133</v>
      </c>
      <c r="Q234" s="39">
        <v>2016</v>
      </c>
      <c r="R234" s="39" t="s">
        <v>999</v>
      </c>
      <c r="S234" s="39"/>
      <c r="T234" s="39"/>
      <c r="U234" s="39">
        <v>1</v>
      </c>
      <c r="V234" s="41">
        <v>0.2</v>
      </c>
      <c r="W234" s="13" t="s">
        <v>1000</v>
      </c>
      <c r="X234" s="19" t="s">
        <v>1000</v>
      </c>
      <c r="Y234" s="42"/>
      <c r="Z234" s="42"/>
      <c r="AA234" s="42"/>
      <c r="AB234" s="43"/>
      <c r="AC234" s="43"/>
    </row>
    <row r="235" spans="1:29" ht="22.5" x14ac:dyDescent="0.2">
      <c r="A235" s="39">
        <v>1028</v>
      </c>
      <c r="B235" s="60" t="s">
        <v>75</v>
      </c>
      <c r="C235" s="39">
        <v>4</v>
      </c>
      <c r="D235" s="39" t="s">
        <v>1001</v>
      </c>
      <c r="E235" s="39" t="s">
        <v>983</v>
      </c>
      <c r="F235" s="39"/>
      <c r="G235" s="39"/>
      <c r="H235" s="39"/>
      <c r="I235" s="40" t="s">
        <v>984</v>
      </c>
      <c r="J235" s="39"/>
      <c r="K235" s="39">
        <v>27</v>
      </c>
      <c r="L235" s="40" t="s">
        <v>1002</v>
      </c>
      <c r="M235" s="39" t="s">
        <v>131</v>
      </c>
      <c r="N235" s="39" t="s">
        <v>142</v>
      </c>
      <c r="O235" s="39" t="s">
        <v>104</v>
      </c>
      <c r="P235" s="39" t="s">
        <v>133</v>
      </c>
      <c r="Q235" s="39">
        <v>2016</v>
      </c>
      <c r="R235" s="39" t="s">
        <v>1003</v>
      </c>
      <c r="S235" s="39"/>
      <c r="T235" s="39"/>
      <c r="U235" s="39">
        <v>1</v>
      </c>
      <c r="V235" s="41">
        <v>0.2</v>
      </c>
      <c r="W235" s="13" t="s">
        <v>1000</v>
      </c>
      <c r="X235" s="19" t="s">
        <v>1004</v>
      </c>
      <c r="Y235" s="42"/>
      <c r="Z235" s="42"/>
      <c r="AA235" s="42"/>
      <c r="AB235" s="43"/>
      <c r="AC235" s="43"/>
    </row>
    <row r="236" spans="1:29" ht="22.5" x14ac:dyDescent="0.2">
      <c r="A236" s="39">
        <v>1028</v>
      </c>
      <c r="B236" s="60" t="s">
        <v>76</v>
      </c>
      <c r="C236" s="39">
        <v>4</v>
      </c>
      <c r="D236" s="39" t="s">
        <v>1005</v>
      </c>
      <c r="E236" s="39" t="s">
        <v>983</v>
      </c>
      <c r="F236" s="39"/>
      <c r="G236" s="39"/>
      <c r="H236" s="39"/>
      <c r="I236" s="40" t="s">
        <v>984</v>
      </c>
      <c r="J236" s="39"/>
      <c r="K236" s="39">
        <v>27</v>
      </c>
      <c r="L236" s="40" t="s">
        <v>1006</v>
      </c>
      <c r="M236" s="39" t="s">
        <v>131</v>
      </c>
      <c r="N236" s="39" t="s">
        <v>142</v>
      </c>
      <c r="O236" s="39" t="s">
        <v>104</v>
      </c>
      <c r="P236" s="39" t="s">
        <v>133</v>
      </c>
      <c r="Q236" s="39">
        <v>2016</v>
      </c>
      <c r="R236" s="39" t="s">
        <v>1007</v>
      </c>
      <c r="S236" s="39"/>
      <c r="T236" s="39"/>
      <c r="U236" s="39">
        <v>0</v>
      </c>
      <c r="V236" s="41">
        <v>0</v>
      </c>
      <c r="W236" s="13" t="s">
        <v>991</v>
      </c>
      <c r="X236" s="19" t="s">
        <v>1004</v>
      </c>
      <c r="Y236" s="42"/>
      <c r="Z236" s="42"/>
      <c r="AA236" s="42"/>
      <c r="AB236" s="43"/>
      <c r="AC236" s="43"/>
    </row>
    <row r="237" spans="1:29" ht="22.5" x14ac:dyDescent="0.2">
      <c r="A237" s="39">
        <v>1028</v>
      </c>
      <c r="B237" s="60" t="s">
        <v>80</v>
      </c>
      <c r="C237" s="39">
        <v>4</v>
      </c>
      <c r="D237" s="39" t="s">
        <v>1008</v>
      </c>
      <c r="E237" s="39" t="s">
        <v>983</v>
      </c>
      <c r="F237" s="39"/>
      <c r="G237" s="39"/>
      <c r="H237" s="39"/>
      <c r="I237" s="40" t="s">
        <v>984</v>
      </c>
      <c r="J237" s="39"/>
      <c r="K237" s="39">
        <v>27</v>
      </c>
      <c r="L237" s="40" t="s">
        <v>1009</v>
      </c>
      <c r="M237" s="39" t="s">
        <v>131</v>
      </c>
      <c r="N237" s="39" t="s">
        <v>142</v>
      </c>
      <c r="O237" s="39" t="s">
        <v>104</v>
      </c>
      <c r="P237" s="39" t="s">
        <v>133</v>
      </c>
      <c r="Q237" s="39">
        <v>2016</v>
      </c>
      <c r="R237" s="39" t="s">
        <v>1010</v>
      </c>
      <c r="S237" s="39"/>
      <c r="T237" s="39"/>
      <c r="U237" s="39">
        <v>257</v>
      </c>
      <c r="V237" s="41">
        <v>3.2124999999999999</v>
      </c>
      <c r="W237" s="13" t="s">
        <v>991</v>
      </c>
      <c r="X237" s="19" t="s">
        <v>1011</v>
      </c>
      <c r="Y237" s="42"/>
      <c r="Z237" s="42"/>
      <c r="AA237" s="42"/>
      <c r="AB237" s="43"/>
      <c r="AC237" s="43"/>
    </row>
    <row r="238" spans="1:29" ht="22.5" x14ac:dyDescent="0.2">
      <c r="A238" s="39">
        <v>1028</v>
      </c>
      <c r="B238" s="60" t="s">
        <v>81</v>
      </c>
      <c r="C238" s="39">
        <v>4</v>
      </c>
      <c r="D238" s="39" t="s">
        <v>1012</v>
      </c>
      <c r="E238" s="39" t="s">
        <v>983</v>
      </c>
      <c r="F238" s="39"/>
      <c r="G238" s="39"/>
      <c r="H238" s="39"/>
      <c r="I238" s="40" t="s">
        <v>984</v>
      </c>
      <c r="J238" s="39"/>
      <c r="K238" s="39">
        <v>27</v>
      </c>
      <c r="L238" s="40" t="s">
        <v>1013</v>
      </c>
      <c r="M238" s="39" t="s">
        <v>131</v>
      </c>
      <c r="N238" s="39" t="s">
        <v>142</v>
      </c>
      <c r="O238" s="39" t="s">
        <v>104</v>
      </c>
      <c r="P238" s="39" t="s">
        <v>133</v>
      </c>
      <c r="Q238" s="39">
        <v>2016</v>
      </c>
      <c r="R238" s="39" t="s">
        <v>1014</v>
      </c>
      <c r="S238" s="39"/>
      <c r="T238" s="39"/>
      <c r="U238" s="39">
        <v>1</v>
      </c>
      <c r="V238" s="41">
        <v>1</v>
      </c>
      <c r="W238" s="13" t="s">
        <v>991</v>
      </c>
      <c r="X238" s="19" t="s">
        <v>1015</v>
      </c>
      <c r="Y238" s="42"/>
      <c r="Z238" s="42"/>
      <c r="AA238" s="42"/>
      <c r="AB238" s="43"/>
      <c r="AC238" s="43"/>
    </row>
    <row r="239" spans="1:29" x14ac:dyDescent="0.2">
      <c r="A239" s="39">
        <v>1028</v>
      </c>
      <c r="B239" s="60" t="s">
        <v>82</v>
      </c>
      <c r="C239" s="39">
        <v>4</v>
      </c>
      <c r="D239" s="39" t="s">
        <v>1016</v>
      </c>
      <c r="E239" s="39" t="s">
        <v>983</v>
      </c>
      <c r="F239" s="39"/>
      <c r="G239" s="39"/>
      <c r="H239" s="39"/>
      <c r="I239" s="40" t="s">
        <v>984</v>
      </c>
      <c r="J239" s="39"/>
      <c r="K239" s="39">
        <v>27</v>
      </c>
      <c r="L239" s="40" t="s">
        <v>1017</v>
      </c>
      <c r="M239" s="39" t="s">
        <v>131</v>
      </c>
      <c r="N239" s="39" t="s">
        <v>142</v>
      </c>
      <c r="O239" s="39" t="s">
        <v>104</v>
      </c>
      <c r="P239" s="39" t="s">
        <v>133</v>
      </c>
      <c r="Q239" s="39">
        <v>2016</v>
      </c>
      <c r="R239" s="39" t="s">
        <v>1018</v>
      </c>
      <c r="S239" s="39"/>
      <c r="T239" s="39"/>
      <c r="U239" s="39">
        <v>1</v>
      </c>
      <c r="V239" s="41">
        <v>0.05</v>
      </c>
      <c r="W239" s="13" t="s">
        <v>1000</v>
      </c>
      <c r="X239" s="19" t="s">
        <v>1019</v>
      </c>
      <c r="Y239" s="42"/>
      <c r="Z239" s="42"/>
      <c r="AA239" s="42"/>
      <c r="AB239" s="43"/>
      <c r="AC239" s="43"/>
    </row>
    <row r="240" spans="1:29" ht="22.5" x14ac:dyDescent="0.2">
      <c r="A240" s="39">
        <v>1028</v>
      </c>
      <c r="B240" s="60" t="s">
        <v>83</v>
      </c>
      <c r="C240" s="39">
        <v>4</v>
      </c>
      <c r="D240" s="39" t="s">
        <v>1020</v>
      </c>
      <c r="E240" s="39" t="s">
        <v>983</v>
      </c>
      <c r="F240" s="39"/>
      <c r="G240" s="39"/>
      <c r="H240" s="39"/>
      <c r="I240" s="40" t="s">
        <v>984</v>
      </c>
      <c r="J240" s="39"/>
      <c r="K240" s="39">
        <v>27</v>
      </c>
      <c r="L240" s="40" t="s">
        <v>903</v>
      </c>
      <c r="M240" s="39" t="s">
        <v>131</v>
      </c>
      <c r="N240" s="39" t="s">
        <v>132</v>
      </c>
      <c r="O240" s="39" t="s">
        <v>482</v>
      </c>
      <c r="P240" s="39" t="s">
        <v>133</v>
      </c>
      <c r="Q240" s="39">
        <v>2016</v>
      </c>
      <c r="R240" s="39" t="s">
        <v>1021</v>
      </c>
      <c r="S240" s="39"/>
      <c r="T240" s="39"/>
      <c r="U240" s="39">
        <v>0</v>
      </c>
      <c r="V240" s="41">
        <v>0</v>
      </c>
      <c r="W240" s="13" t="s">
        <v>991</v>
      </c>
      <c r="X240" s="19" t="s">
        <v>1022</v>
      </c>
      <c r="Y240" s="42"/>
      <c r="Z240" s="42"/>
      <c r="AA240" s="42"/>
      <c r="AB240" s="43"/>
      <c r="AC240" s="43"/>
    </row>
    <row r="241" spans="1:29" ht="22.5" x14ac:dyDescent="0.2">
      <c r="A241" s="39">
        <v>1028</v>
      </c>
      <c r="B241" s="60" t="s">
        <v>84</v>
      </c>
      <c r="C241" s="39">
        <v>4</v>
      </c>
      <c r="D241" s="39" t="s">
        <v>1023</v>
      </c>
      <c r="E241" s="39" t="s">
        <v>983</v>
      </c>
      <c r="F241" s="39"/>
      <c r="G241" s="39"/>
      <c r="H241" s="39"/>
      <c r="I241" s="40" t="s">
        <v>984</v>
      </c>
      <c r="J241" s="39"/>
      <c r="K241" s="39">
        <v>27</v>
      </c>
      <c r="L241" s="40" t="s">
        <v>1024</v>
      </c>
      <c r="M241" s="39" t="s">
        <v>131</v>
      </c>
      <c r="N241" s="39" t="s">
        <v>142</v>
      </c>
      <c r="O241" s="39" t="s">
        <v>104</v>
      </c>
      <c r="P241" s="39" t="s">
        <v>133</v>
      </c>
      <c r="Q241" s="39">
        <v>2016</v>
      </c>
      <c r="R241" s="39" t="s">
        <v>1025</v>
      </c>
      <c r="S241" s="39"/>
      <c r="T241" s="39"/>
      <c r="U241" s="39">
        <v>0</v>
      </c>
      <c r="V241" s="41">
        <v>0</v>
      </c>
      <c r="W241" s="13" t="s">
        <v>1022</v>
      </c>
      <c r="X241" s="19" t="s">
        <v>1026</v>
      </c>
      <c r="Y241" s="42"/>
      <c r="Z241" s="42"/>
      <c r="AA241" s="42"/>
      <c r="AB241" s="43"/>
      <c r="AC241" s="43"/>
    </row>
    <row r="242" spans="1:29" x14ac:dyDescent="0.2">
      <c r="A242" s="39"/>
      <c r="B242" s="39"/>
      <c r="C242" s="39"/>
      <c r="D242" s="39"/>
      <c r="E242" s="39"/>
      <c r="F242" s="39"/>
      <c r="G242" s="39"/>
      <c r="H242" s="39"/>
      <c r="I242" s="40"/>
      <c r="J242" s="39"/>
      <c r="K242" s="39"/>
      <c r="L242" s="40"/>
      <c r="M242" s="39"/>
      <c r="N242" s="39"/>
      <c r="O242" s="39"/>
      <c r="P242" s="39"/>
      <c r="Q242" s="39"/>
      <c r="R242" s="39"/>
      <c r="S242" s="39"/>
      <c r="T242" s="39"/>
      <c r="U242" s="39"/>
      <c r="V242" s="41"/>
      <c r="W242" s="44"/>
      <c r="X242" s="45"/>
      <c r="Y242" s="42"/>
      <c r="Z242" s="42"/>
      <c r="AA242" s="42"/>
      <c r="AB242" s="43"/>
      <c r="AC242" s="43"/>
    </row>
    <row r="243" spans="1:29" ht="22.5" x14ac:dyDescent="0.2">
      <c r="A243" s="39">
        <v>1029</v>
      </c>
      <c r="B243" s="59" t="s">
        <v>68</v>
      </c>
      <c r="C243" s="39">
        <v>3</v>
      </c>
      <c r="D243" s="39" t="s">
        <v>1027</v>
      </c>
      <c r="E243" s="39" t="s">
        <v>1028</v>
      </c>
      <c r="F243" s="39"/>
      <c r="G243" s="39"/>
      <c r="H243" s="39"/>
      <c r="I243" s="40" t="s">
        <v>1029</v>
      </c>
      <c r="J243" s="39"/>
      <c r="K243" s="39">
        <v>31</v>
      </c>
      <c r="L243" s="40" t="s">
        <v>585</v>
      </c>
      <c r="M243" s="39" t="s">
        <v>244</v>
      </c>
      <c r="N243" s="39" t="s">
        <v>132</v>
      </c>
      <c r="O243" s="39" t="s">
        <v>104</v>
      </c>
      <c r="P243" s="39" t="s">
        <v>133</v>
      </c>
      <c r="Q243" s="39">
        <v>2016</v>
      </c>
      <c r="R243" s="39" t="s">
        <v>1030</v>
      </c>
      <c r="S243" s="39"/>
      <c r="T243" s="39"/>
      <c r="U243" s="39">
        <v>78.89</v>
      </c>
      <c r="V243" s="41">
        <v>0.98609999999999998</v>
      </c>
      <c r="W243" s="14" t="s">
        <v>1031</v>
      </c>
      <c r="X243" s="18" t="s">
        <v>1032</v>
      </c>
      <c r="Y243" s="37">
        <v>5396911</v>
      </c>
      <c r="Z243" s="37">
        <v>5396911</v>
      </c>
      <c r="AA243" s="37">
        <v>1163076.1000000001</v>
      </c>
      <c r="AB243" s="43">
        <f t="shared" si="6"/>
        <v>0.21550774137279641</v>
      </c>
      <c r="AC243" s="43">
        <f t="shared" si="7"/>
        <v>0.21550774137279641</v>
      </c>
    </row>
    <row r="244" spans="1:29" ht="22.5" x14ac:dyDescent="0.2">
      <c r="A244" s="39">
        <v>1029</v>
      </c>
      <c r="B244" s="59" t="s">
        <v>69</v>
      </c>
      <c r="C244" s="39">
        <v>3</v>
      </c>
      <c r="D244" s="39" t="s">
        <v>1033</v>
      </c>
      <c r="E244" s="39" t="s">
        <v>1028</v>
      </c>
      <c r="F244" s="39"/>
      <c r="G244" s="39"/>
      <c r="H244" s="39"/>
      <c r="I244" s="40" t="s">
        <v>1029</v>
      </c>
      <c r="J244" s="39"/>
      <c r="K244" s="39">
        <v>31</v>
      </c>
      <c r="L244" s="40" t="s">
        <v>1034</v>
      </c>
      <c r="M244" s="39" t="s">
        <v>131</v>
      </c>
      <c r="N244" s="39" t="s">
        <v>132</v>
      </c>
      <c r="O244" s="39" t="s">
        <v>104</v>
      </c>
      <c r="P244" s="39" t="s">
        <v>133</v>
      </c>
      <c r="Q244" s="39">
        <v>2016</v>
      </c>
      <c r="R244" s="39" t="s">
        <v>1035</v>
      </c>
      <c r="S244" s="39"/>
      <c r="T244" s="39"/>
      <c r="U244" s="39">
        <v>150</v>
      </c>
      <c r="V244" s="41">
        <v>0.3</v>
      </c>
      <c r="W244" s="14" t="s">
        <v>1036</v>
      </c>
      <c r="X244" s="18" t="s">
        <v>1037</v>
      </c>
      <c r="Y244" s="42"/>
      <c r="Z244" s="42"/>
      <c r="AA244" s="42"/>
      <c r="AB244" s="43"/>
      <c r="AC244" s="43"/>
    </row>
    <row r="245" spans="1:29" ht="33.75" x14ac:dyDescent="0.2">
      <c r="A245" s="39">
        <v>1029</v>
      </c>
      <c r="B245" s="59" t="s">
        <v>70</v>
      </c>
      <c r="C245" s="39">
        <v>3</v>
      </c>
      <c r="D245" s="39" t="s">
        <v>1038</v>
      </c>
      <c r="E245" s="39" t="s">
        <v>1028</v>
      </c>
      <c r="F245" s="39"/>
      <c r="G245" s="39"/>
      <c r="H245" s="39"/>
      <c r="I245" s="40" t="s">
        <v>1029</v>
      </c>
      <c r="J245" s="39"/>
      <c r="K245" s="39">
        <v>31</v>
      </c>
      <c r="L245" s="40" t="s">
        <v>1039</v>
      </c>
      <c r="M245" s="39" t="s">
        <v>131</v>
      </c>
      <c r="N245" s="39" t="s">
        <v>142</v>
      </c>
      <c r="O245" s="39" t="s">
        <v>104</v>
      </c>
      <c r="P245" s="39" t="s">
        <v>133</v>
      </c>
      <c r="Q245" s="39">
        <v>2016</v>
      </c>
      <c r="R245" s="39" t="s">
        <v>1040</v>
      </c>
      <c r="S245" s="39"/>
      <c r="T245" s="39"/>
      <c r="U245" s="39">
        <v>54</v>
      </c>
      <c r="V245" s="41">
        <v>0.27</v>
      </c>
      <c r="W245" s="14" t="s">
        <v>1041</v>
      </c>
      <c r="X245" s="18" t="s">
        <v>1042</v>
      </c>
      <c r="Y245" s="42"/>
      <c r="Z245" s="42"/>
      <c r="AA245" s="42"/>
      <c r="AB245" s="43"/>
      <c r="AC245" s="43"/>
    </row>
    <row r="246" spans="1:29" ht="22.5" x14ac:dyDescent="0.2">
      <c r="A246" s="39">
        <v>1029</v>
      </c>
      <c r="B246" s="59" t="s">
        <v>71</v>
      </c>
      <c r="C246" s="39">
        <v>3</v>
      </c>
      <c r="D246" s="39" t="s">
        <v>1043</v>
      </c>
      <c r="E246" s="39" t="s">
        <v>1028</v>
      </c>
      <c r="F246" s="39"/>
      <c r="G246" s="39"/>
      <c r="H246" s="39"/>
      <c r="I246" s="40" t="s">
        <v>1029</v>
      </c>
      <c r="J246" s="39"/>
      <c r="K246" s="39">
        <v>31</v>
      </c>
      <c r="L246" s="40" t="s">
        <v>1044</v>
      </c>
      <c r="M246" s="39">
        <v>0</v>
      </c>
      <c r="N246" s="39" t="s">
        <v>142</v>
      </c>
      <c r="O246" s="39" t="s">
        <v>104</v>
      </c>
      <c r="P246" s="39" t="s">
        <v>133</v>
      </c>
      <c r="Q246" s="39">
        <v>2016</v>
      </c>
      <c r="R246" s="39" t="s">
        <v>1045</v>
      </c>
      <c r="S246" s="39"/>
      <c r="T246" s="39"/>
      <c r="U246" s="39">
        <v>2</v>
      </c>
      <c r="V246" s="41">
        <v>1</v>
      </c>
      <c r="W246" s="14" t="s">
        <v>1046</v>
      </c>
      <c r="X246" s="18" t="s">
        <v>1047</v>
      </c>
      <c r="Y246" s="42"/>
      <c r="Z246" s="42"/>
      <c r="AA246" s="42"/>
      <c r="AB246" s="43"/>
      <c r="AC246" s="43"/>
    </row>
    <row r="247" spans="1:29" ht="22.5" x14ac:dyDescent="0.2">
      <c r="A247" s="39">
        <v>1029</v>
      </c>
      <c r="B247" s="59" t="s">
        <v>72</v>
      </c>
      <c r="C247" s="39">
        <v>3</v>
      </c>
      <c r="D247" s="39" t="s">
        <v>1048</v>
      </c>
      <c r="E247" s="39" t="s">
        <v>1028</v>
      </c>
      <c r="F247" s="39"/>
      <c r="G247" s="39"/>
      <c r="H247" s="39"/>
      <c r="I247" s="40" t="s">
        <v>1029</v>
      </c>
      <c r="J247" s="39"/>
      <c r="K247" s="39">
        <v>31</v>
      </c>
      <c r="L247" s="40" t="s">
        <v>1049</v>
      </c>
      <c r="M247" s="39" t="s">
        <v>131</v>
      </c>
      <c r="N247" s="39" t="s">
        <v>142</v>
      </c>
      <c r="O247" s="39" t="s">
        <v>104</v>
      </c>
      <c r="P247" s="39" t="s">
        <v>133</v>
      </c>
      <c r="Q247" s="39">
        <v>2016</v>
      </c>
      <c r="R247" s="39" t="s">
        <v>1050</v>
      </c>
      <c r="S247" s="39"/>
      <c r="T247" s="39"/>
      <c r="U247" s="39">
        <v>0</v>
      </c>
      <c r="V247" s="41">
        <v>0</v>
      </c>
      <c r="W247" s="14" t="s">
        <v>1051</v>
      </c>
      <c r="X247" s="18" t="s">
        <v>1052</v>
      </c>
      <c r="Y247" s="42"/>
      <c r="Z247" s="42"/>
      <c r="AA247" s="42"/>
      <c r="AB247" s="43"/>
      <c r="AC247" s="43"/>
    </row>
    <row r="248" spans="1:29" ht="22.5" x14ac:dyDescent="0.2">
      <c r="A248" s="39">
        <v>1029</v>
      </c>
      <c r="B248" s="59" t="s">
        <v>73</v>
      </c>
      <c r="C248" s="39">
        <v>3</v>
      </c>
      <c r="D248" s="39" t="s">
        <v>1052</v>
      </c>
      <c r="E248" s="39" t="s">
        <v>1028</v>
      </c>
      <c r="F248" s="39"/>
      <c r="G248" s="39"/>
      <c r="H248" s="39"/>
      <c r="I248" s="40" t="s">
        <v>1029</v>
      </c>
      <c r="J248" s="39"/>
      <c r="K248" s="39">
        <v>31</v>
      </c>
      <c r="L248" s="40" t="s">
        <v>1053</v>
      </c>
      <c r="M248" s="39" t="s">
        <v>131</v>
      </c>
      <c r="N248" s="39" t="s">
        <v>142</v>
      </c>
      <c r="O248" s="39" t="s">
        <v>104</v>
      </c>
      <c r="P248" s="39" t="s">
        <v>133</v>
      </c>
      <c r="Q248" s="39">
        <v>2016</v>
      </c>
      <c r="R248" s="39" t="s">
        <v>1054</v>
      </c>
      <c r="S248" s="39"/>
      <c r="T248" s="39"/>
      <c r="U248" s="39">
        <v>2</v>
      </c>
      <c r="V248" s="41">
        <v>1</v>
      </c>
      <c r="W248" s="14" t="s">
        <v>1055</v>
      </c>
      <c r="X248" s="18" t="s">
        <v>1056</v>
      </c>
      <c r="Y248" s="42"/>
      <c r="Z248" s="42"/>
      <c r="AA248" s="42"/>
      <c r="AB248" s="43"/>
      <c r="AC248" s="43"/>
    </row>
    <row r="249" spans="1:29" ht="33.75" x14ac:dyDescent="0.2">
      <c r="A249" s="39">
        <v>1029</v>
      </c>
      <c r="B249" s="59" t="s">
        <v>75</v>
      </c>
      <c r="C249" s="39">
        <v>3</v>
      </c>
      <c r="D249" s="39" t="s">
        <v>1057</v>
      </c>
      <c r="E249" s="39" t="s">
        <v>1028</v>
      </c>
      <c r="F249" s="39"/>
      <c r="G249" s="39"/>
      <c r="H249" s="39"/>
      <c r="I249" s="40" t="s">
        <v>1029</v>
      </c>
      <c r="J249" s="39"/>
      <c r="K249" s="39">
        <v>31</v>
      </c>
      <c r="L249" s="40" t="s">
        <v>1058</v>
      </c>
      <c r="M249" s="39" t="s">
        <v>244</v>
      </c>
      <c r="N249" s="39" t="s">
        <v>142</v>
      </c>
      <c r="O249" s="39" t="s">
        <v>104</v>
      </c>
      <c r="P249" s="39" t="s">
        <v>133</v>
      </c>
      <c r="Q249" s="39">
        <v>2016</v>
      </c>
      <c r="R249" s="39" t="s">
        <v>1059</v>
      </c>
      <c r="S249" s="39"/>
      <c r="T249" s="39"/>
      <c r="U249" s="39">
        <v>67.27</v>
      </c>
      <c r="V249" s="41">
        <v>0.67269999999999996</v>
      </c>
      <c r="W249" s="14" t="s">
        <v>1060</v>
      </c>
      <c r="X249" s="18" t="s">
        <v>1061</v>
      </c>
      <c r="Y249" s="42"/>
      <c r="Z249" s="42"/>
      <c r="AA249" s="42"/>
      <c r="AB249" s="43"/>
      <c r="AC249" s="43"/>
    </row>
    <row r="250" spans="1:29" ht="22.5" x14ac:dyDescent="0.2">
      <c r="A250" s="39">
        <v>1029</v>
      </c>
      <c r="B250" s="59" t="s">
        <v>76</v>
      </c>
      <c r="C250" s="39">
        <v>3</v>
      </c>
      <c r="D250" s="39" t="s">
        <v>1062</v>
      </c>
      <c r="E250" s="39" t="s">
        <v>1028</v>
      </c>
      <c r="F250" s="39"/>
      <c r="G250" s="39"/>
      <c r="H250" s="39"/>
      <c r="I250" s="40" t="s">
        <v>1029</v>
      </c>
      <c r="J250" s="39"/>
      <c r="K250" s="39">
        <v>31</v>
      </c>
      <c r="L250" s="40" t="s">
        <v>1063</v>
      </c>
      <c r="M250" s="39" t="s">
        <v>244</v>
      </c>
      <c r="N250" s="39" t="s">
        <v>142</v>
      </c>
      <c r="O250" s="39" t="s">
        <v>104</v>
      </c>
      <c r="P250" s="39" t="s">
        <v>133</v>
      </c>
      <c r="Q250" s="39">
        <v>2016</v>
      </c>
      <c r="R250" s="39" t="s">
        <v>1064</v>
      </c>
      <c r="S250" s="39"/>
      <c r="T250" s="39"/>
      <c r="U250" s="39">
        <v>93.33</v>
      </c>
      <c r="V250" s="41">
        <v>3.1110000000000002</v>
      </c>
      <c r="W250" s="14" t="s">
        <v>1065</v>
      </c>
      <c r="X250" s="18" t="s">
        <v>1066</v>
      </c>
      <c r="Y250" s="42"/>
      <c r="Z250" s="42"/>
      <c r="AA250" s="42"/>
      <c r="AB250" s="43"/>
      <c r="AC250" s="43"/>
    </row>
    <row r="251" spans="1:29" ht="22.5" x14ac:dyDescent="0.2">
      <c r="A251" s="39">
        <v>1029</v>
      </c>
      <c r="B251" s="59" t="s">
        <v>77</v>
      </c>
      <c r="C251" s="39">
        <v>3</v>
      </c>
      <c r="D251" s="39" t="s">
        <v>1067</v>
      </c>
      <c r="E251" s="39" t="s">
        <v>1028</v>
      </c>
      <c r="F251" s="39"/>
      <c r="G251" s="39"/>
      <c r="H251" s="39"/>
      <c r="I251" s="40" t="s">
        <v>1029</v>
      </c>
      <c r="J251" s="39"/>
      <c r="K251" s="39">
        <v>31</v>
      </c>
      <c r="L251" s="40" t="s">
        <v>1068</v>
      </c>
      <c r="M251" s="39" t="s">
        <v>131</v>
      </c>
      <c r="N251" s="39" t="s">
        <v>142</v>
      </c>
      <c r="O251" s="39" t="s">
        <v>104</v>
      </c>
      <c r="P251" s="39" t="s">
        <v>133</v>
      </c>
      <c r="Q251" s="39">
        <v>2016</v>
      </c>
      <c r="R251" s="39" t="s">
        <v>1069</v>
      </c>
      <c r="S251" s="39"/>
      <c r="T251" s="39"/>
      <c r="U251" s="39">
        <v>1</v>
      </c>
      <c r="V251" s="41">
        <v>0.33329999999999999</v>
      </c>
      <c r="W251" s="14" t="s">
        <v>1070</v>
      </c>
      <c r="X251" s="18" t="s">
        <v>1071</v>
      </c>
      <c r="Y251" s="42"/>
      <c r="Z251" s="42"/>
      <c r="AA251" s="42"/>
      <c r="AB251" s="43"/>
      <c r="AC251" s="43"/>
    </row>
    <row r="252" spans="1:29" x14ac:dyDescent="0.2">
      <c r="A252" s="39"/>
      <c r="B252" s="39"/>
      <c r="C252" s="39"/>
      <c r="D252" s="39"/>
      <c r="E252" s="39"/>
      <c r="F252" s="39"/>
      <c r="G252" s="39"/>
      <c r="H252" s="39"/>
      <c r="I252" s="40"/>
      <c r="J252" s="39"/>
      <c r="K252" s="39"/>
      <c r="L252" s="40"/>
      <c r="M252" s="39"/>
      <c r="N252" s="39"/>
      <c r="O252" s="39"/>
      <c r="P252" s="39"/>
      <c r="Q252" s="39"/>
      <c r="R252" s="39"/>
      <c r="S252" s="39"/>
      <c r="T252" s="39"/>
      <c r="U252" s="39"/>
      <c r="V252" s="41"/>
      <c r="W252" s="44"/>
      <c r="X252" s="45"/>
      <c r="Y252" s="42"/>
      <c r="Z252" s="42"/>
      <c r="AA252" s="42"/>
      <c r="AB252" s="43"/>
      <c r="AC252" s="43"/>
    </row>
    <row r="253" spans="1:29" x14ac:dyDescent="0.2">
      <c r="A253" s="39">
        <v>1033</v>
      </c>
      <c r="B253" s="60" t="s">
        <v>68</v>
      </c>
      <c r="C253" s="39">
        <v>2</v>
      </c>
      <c r="D253" s="39" t="s">
        <v>1072</v>
      </c>
      <c r="E253" s="39" t="s">
        <v>1073</v>
      </c>
      <c r="F253" s="39"/>
      <c r="G253" s="39"/>
      <c r="H253" s="39"/>
      <c r="I253" s="40" t="s">
        <v>1074</v>
      </c>
      <c r="J253" s="39"/>
      <c r="K253" s="39">
        <v>32</v>
      </c>
      <c r="L253" s="40" t="s">
        <v>1075</v>
      </c>
      <c r="M253" s="39" t="s">
        <v>244</v>
      </c>
      <c r="N253" s="39" t="s">
        <v>132</v>
      </c>
      <c r="O253" s="39" t="s">
        <v>104</v>
      </c>
      <c r="P253" s="39" t="s">
        <v>133</v>
      </c>
      <c r="Q253" s="39">
        <v>2016</v>
      </c>
      <c r="R253" s="39" t="s">
        <v>1076</v>
      </c>
      <c r="S253" s="39"/>
      <c r="T253" s="39"/>
      <c r="U253" s="39">
        <v>101.27</v>
      </c>
      <c r="V253" s="41">
        <v>1.1252</v>
      </c>
      <c r="W253" s="13" t="s">
        <v>1077</v>
      </c>
      <c r="X253" s="19" t="s">
        <v>1078</v>
      </c>
      <c r="Y253" s="37">
        <v>2394789</v>
      </c>
      <c r="Z253" s="37">
        <v>2478086</v>
      </c>
      <c r="AA253" s="37">
        <v>529520.18999999994</v>
      </c>
      <c r="AB253" s="43">
        <f t="shared" si="6"/>
        <v>0.22111350519816148</v>
      </c>
      <c r="AC253" s="43">
        <f t="shared" si="7"/>
        <v>0.21368111921862273</v>
      </c>
    </row>
    <row r="254" spans="1:29" ht="22.5" x14ac:dyDescent="0.2">
      <c r="A254" s="39">
        <v>1033</v>
      </c>
      <c r="B254" s="60" t="s">
        <v>69</v>
      </c>
      <c r="C254" s="39">
        <v>2</v>
      </c>
      <c r="D254" s="39" t="s">
        <v>1079</v>
      </c>
      <c r="E254" s="39" t="s">
        <v>1073</v>
      </c>
      <c r="F254" s="39"/>
      <c r="G254" s="39"/>
      <c r="H254" s="39"/>
      <c r="I254" s="40" t="s">
        <v>1074</v>
      </c>
      <c r="J254" s="39"/>
      <c r="K254" s="39">
        <v>32</v>
      </c>
      <c r="L254" s="40" t="s">
        <v>1080</v>
      </c>
      <c r="M254" s="39" t="s">
        <v>266</v>
      </c>
      <c r="N254" s="39" t="s">
        <v>132</v>
      </c>
      <c r="O254" s="39" t="s">
        <v>104</v>
      </c>
      <c r="P254" s="39" t="s">
        <v>133</v>
      </c>
      <c r="Q254" s="39">
        <v>2016</v>
      </c>
      <c r="R254" s="39" t="s">
        <v>1081</v>
      </c>
      <c r="S254" s="39"/>
      <c r="T254" s="39"/>
      <c r="U254" s="39">
        <v>-18.989999999999998</v>
      </c>
      <c r="V254" s="41" t="e">
        <v>#VALUE!</v>
      </c>
      <c r="W254" s="13" t="s">
        <v>1082</v>
      </c>
      <c r="X254" s="19" t="s">
        <v>1083</v>
      </c>
      <c r="Y254" s="42"/>
      <c r="Z254" s="42"/>
      <c r="AA254" s="42"/>
      <c r="AB254" s="43"/>
      <c r="AC254" s="43"/>
    </row>
    <row r="255" spans="1:29" ht="22.5" x14ac:dyDescent="0.2">
      <c r="A255" s="39">
        <v>1033</v>
      </c>
      <c r="B255" s="60" t="s">
        <v>70</v>
      </c>
      <c r="C255" s="39">
        <v>2</v>
      </c>
      <c r="D255" s="39" t="s">
        <v>1084</v>
      </c>
      <c r="E255" s="39" t="s">
        <v>1073</v>
      </c>
      <c r="F255" s="39"/>
      <c r="G255" s="39"/>
      <c r="H255" s="39"/>
      <c r="I255" s="40" t="s">
        <v>1074</v>
      </c>
      <c r="J255" s="39"/>
      <c r="K255" s="39">
        <v>32</v>
      </c>
      <c r="L255" s="40" t="s">
        <v>1085</v>
      </c>
      <c r="M255" s="39" t="s">
        <v>266</v>
      </c>
      <c r="N255" s="39" t="s">
        <v>132</v>
      </c>
      <c r="O255" s="39" t="s">
        <v>104</v>
      </c>
      <c r="P255" s="39" t="s">
        <v>133</v>
      </c>
      <c r="Q255" s="39">
        <v>2016</v>
      </c>
      <c r="R255" s="39" t="s">
        <v>1086</v>
      </c>
      <c r="S255" s="39"/>
      <c r="T255" s="39"/>
      <c r="U255" s="39">
        <v>-23.31</v>
      </c>
      <c r="V255" s="41">
        <v>-2.331</v>
      </c>
      <c r="W255" s="13" t="s">
        <v>1082</v>
      </c>
      <c r="X255" s="19" t="s">
        <v>1083</v>
      </c>
      <c r="Y255" s="42"/>
      <c r="Z255" s="42"/>
      <c r="AA255" s="42"/>
      <c r="AB255" s="43"/>
      <c r="AC255" s="43"/>
    </row>
    <row r="256" spans="1:29" ht="22.5" x14ac:dyDescent="0.2">
      <c r="A256" s="39">
        <v>1033</v>
      </c>
      <c r="B256" s="60" t="s">
        <v>71</v>
      </c>
      <c r="C256" s="39">
        <v>2</v>
      </c>
      <c r="D256" s="39" t="s">
        <v>1087</v>
      </c>
      <c r="E256" s="39" t="s">
        <v>1073</v>
      </c>
      <c r="F256" s="39"/>
      <c r="G256" s="39"/>
      <c r="H256" s="39"/>
      <c r="I256" s="40" t="s">
        <v>1074</v>
      </c>
      <c r="J256" s="39"/>
      <c r="K256" s="39">
        <v>32</v>
      </c>
      <c r="L256" s="40" t="s">
        <v>1088</v>
      </c>
      <c r="M256" s="39">
        <v>0</v>
      </c>
      <c r="N256" s="39" t="s">
        <v>142</v>
      </c>
      <c r="O256" s="39" t="s">
        <v>104</v>
      </c>
      <c r="P256" s="39" t="s">
        <v>133</v>
      </c>
      <c r="Q256" s="39">
        <v>2016</v>
      </c>
      <c r="R256" s="39" t="s">
        <v>1089</v>
      </c>
      <c r="S256" s="39"/>
      <c r="T256" s="39"/>
      <c r="U256" s="39">
        <v>0</v>
      </c>
      <c r="V256" s="41">
        <v>0</v>
      </c>
      <c r="W256" s="13" t="s">
        <v>1090</v>
      </c>
      <c r="X256" s="19" t="s">
        <v>1091</v>
      </c>
      <c r="Y256" s="42"/>
      <c r="Z256" s="42"/>
      <c r="AA256" s="42"/>
      <c r="AB256" s="43"/>
      <c r="AC256" s="43"/>
    </row>
    <row r="257" spans="1:29" ht="33.75" x14ac:dyDescent="0.2">
      <c r="A257" s="39">
        <v>1033</v>
      </c>
      <c r="B257" s="60" t="s">
        <v>75</v>
      </c>
      <c r="C257" s="39">
        <v>2</v>
      </c>
      <c r="D257" s="39" t="s">
        <v>1092</v>
      </c>
      <c r="E257" s="39" t="s">
        <v>1073</v>
      </c>
      <c r="F257" s="39"/>
      <c r="G257" s="39"/>
      <c r="H257" s="39"/>
      <c r="I257" s="40" t="s">
        <v>1074</v>
      </c>
      <c r="J257" s="39"/>
      <c r="K257" s="39">
        <v>32</v>
      </c>
      <c r="L257" s="40" t="s">
        <v>1093</v>
      </c>
      <c r="M257" s="39" t="s">
        <v>131</v>
      </c>
      <c r="N257" s="39" t="s">
        <v>142</v>
      </c>
      <c r="O257" s="39" t="s">
        <v>104</v>
      </c>
      <c r="P257" s="39" t="s">
        <v>133</v>
      </c>
      <c r="Q257" s="39">
        <v>2016</v>
      </c>
      <c r="R257" s="39" t="s">
        <v>1094</v>
      </c>
      <c r="S257" s="39"/>
      <c r="T257" s="39"/>
      <c r="U257" s="39">
        <v>90</v>
      </c>
      <c r="V257" s="41">
        <v>0.24660000000000001</v>
      </c>
      <c r="W257" s="13" t="s">
        <v>1095</v>
      </c>
      <c r="X257" s="19" t="s">
        <v>1096</v>
      </c>
      <c r="Y257" s="42"/>
      <c r="Z257" s="42"/>
      <c r="AA257" s="42"/>
      <c r="AB257" s="43"/>
      <c r="AC257" s="43"/>
    </row>
    <row r="258" spans="1:29" ht="22.5" x14ac:dyDescent="0.2">
      <c r="A258" s="39">
        <v>1033</v>
      </c>
      <c r="B258" s="60" t="s">
        <v>76</v>
      </c>
      <c r="C258" s="39">
        <v>2</v>
      </c>
      <c r="D258" s="39" t="s">
        <v>1097</v>
      </c>
      <c r="E258" s="39" t="s">
        <v>1073</v>
      </c>
      <c r="F258" s="39"/>
      <c r="G258" s="39"/>
      <c r="H258" s="39"/>
      <c r="I258" s="40" t="s">
        <v>1074</v>
      </c>
      <c r="J258" s="39"/>
      <c r="K258" s="39">
        <v>32</v>
      </c>
      <c r="L258" s="40" t="s">
        <v>1098</v>
      </c>
      <c r="M258" s="39" t="s">
        <v>266</v>
      </c>
      <c r="N258" s="39" t="s">
        <v>132</v>
      </c>
      <c r="O258" s="39" t="s">
        <v>482</v>
      </c>
      <c r="P258" s="39" t="s">
        <v>133</v>
      </c>
      <c r="Q258" s="39">
        <v>2016</v>
      </c>
      <c r="R258" s="39" t="s">
        <v>1099</v>
      </c>
      <c r="S258" s="39"/>
      <c r="T258" s="39"/>
      <c r="U258" s="39">
        <v>0</v>
      </c>
      <c r="V258" s="41">
        <v>0</v>
      </c>
      <c r="W258" s="13" t="s">
        <v>1100</v>
      </c>
      <c r="X258" s="19" t="s">
        <v>1101</v>
      </c>
      <c r="Y258" s="42"/>
      <c r="Z258" s="42"/>
      <c r="AA258" s="42"/>
      <c r="AB258" s="43"/>
      <c r="AC258" s="43"/>
    </row>
    <row r="259" spans="1:29" ht="22.5" x14ac:dyDescent="0.2">
      <c r="A259" s="39">
        <v>1033</v>
      </c>
      <c r="B259" s="60" t="s">
        <v>77</v>
      </c>
      <c r="C259" s="39">
        <v>2</v>
      </c>
      <c r="D259" s="39" t="s">
        <v>1102</v>
      </c>
      <c r="E259" s="39" t="s">
        <v>1073</v>
      </c>
      <c r="F259" s="39"/>
      <c r="G259" s="39"/>
      <c r="H259" s="39"/>
      <c r="I259" s="40" t="s">
        <v>1074</v>
      </c>
      <c r="J259" s="39"/>
      <c r="K259" s="39">
        <v>32</v>
      </c>
      <c r="L259" s="40" t="s">
        <v>1103</v>
      </c>
      <c r="M259" s="39" t="s">
        <v>131</v>
      </c>
      <c r="N259" s="39" t="s">
        <v>142</v>
      </c>
      <c r="O259" s="39" t="s">
        <v>104</v>
      </c>
      <c r="P259" s="39" t="s">
        <v>133</v>
      </c>
      <c r="Q259" s="39">
        <v>2016</v>
      </c>
      <c r="R259" s="39" t="s">
        <v>1104</v>
      </c>
      <c r="S259" s="39"/>
      <c r="T259" s="39"/>
      <c r="U259" s="39">
        <v>0</v>
      </c>
      <c r="V259" s="41">
        <v>0</v>
      </c>
      <c r="W259" s="13" t="s">
        <v>1105</v>
      </c>
      <c r="X259" s="19" t="s">
        <v>1106</v>
      </c>
      <c r="Y259" s="42"/>
      <c r="Z259" s="42"/>
      <c r="AA259" s="42"/>
      <c r="AB259" s="43"/>
      <c r="AC259" s="43"/>
    </row>
    <row r="260" spans="1:29" ht="22.5" x14ac:dyDescent="0.2">
      <c r="A260" s="39">
        <v>1033</v>
      </c>
      <c r="B260" s="60" t="s">
        <v>80</v>
      </c>
      <c r="C260" s="39">
        <v>2</v>
      </c>
      <c r="D260" s="39" t="s">
        <v>1107</v>
      </c>
      <c r="E260" s="39" t="s">
        <v>1073</v>
      </c>
      <c r="F260" s="39"/>
      <c r="G260" s="39"/>
      <c r="H260" s="39"/>
      <c r="I260" s="40" t="s">
        <v>1074</v>
      </c>
      <c r="J260" s="39"/>
      <c r="K260" s="39">
        <v>32</v>
      </c>
      <c r="L260" s="40" t="s">
        <v>1108</v>
      </c>
      <c r="M260" s="39" t="s">
        <v>131</v>
      </c>
      <c r="N260" s="39" t="s">
        <v>132</v>
      </c>
      <c r="O260" s="39" t="s">
        <v>482</v>
      </c>
      <c r="P260" s="39" t="s">
        <v>133</v>
      </c>
      <c r="Q260" s="39">
        <v>2016</v>
      </c>
      <c r="R260" s="39" t="s">
        <v>1109</v>
      </c>
      <c r="S260" s="39"/>
      <c r="T260" s="39"/>
      <c r="U260" s="39">
        <v>20</v>
      </c>
      <c r="V260" s="41">
        <v>2</v>
      </c>
      <c r="W260" s="13" t="s">
        <v>1110</v>
      </c>
      <c r="X260" s="19" t="s">
        <v>1111</v>
      </c>
      <c r="Y260" s="42"/>
      <c r="Z260" s="42"/>
      <c r="AA260" s="42"/>
      <c r="AB260" s="43"/>
      <c r="AC260" s="43"/>
    </row>
    <row r="261" spans="1:29" ht="22.5" x14ac:dyDescent="0.2">
      <c r="A261" s="39">
        <v>1033</v>
      </c>
      <c r="B261" s="60" t="s">
        <v>81</v>
      </c>
      <c r="C261" s="39">
        <v>2</v>
      </c>
      <c r="D261" s="39" t="s">
        <v>1112</v>
      </c>
      <c r="E261" s="39" t="s">
        <v>1073</v>
      </c>
      <c r="F261" s="39"/>
      <c r="G261" s="39"/>
      <c r="H261" s="39"/>
      <c r="I261" s="40" t="s">
        <v>1074</v>
      </c>
      <c r="J261" s="39"/>
      <c r="K261" s="39">
        <v>32</v>
      </c>
      <c r="L261" s="40" t="s">
        <v>1113</v>
      </c>
      <c r="M261" s="39" t="s">
        <v>131</v>
      </c>
      <c r="N261" s="39" t="s">
        <v>142</v>
      </c>
      <c r="O261" s="39" t="s">
        <v>104</v>
      </c>
      <c r="P261" s="39" t="s">
        <v>133</v>
      </c>
      <c r="Q261" s="39">
        <v>2016</v>
      </c>
      <c r="R261" s="39" t="s">
        <v>1114</v>
      </c>
      <c r="S261" s="39"/>
      <c r="T261" s="39"/>
      <c r="U261" s="39">
        <v>27</v>
      </c>
      <c r="V261" s="41">
        <v>1.8</v>
      </c>
      <c r="W261" s="13" t="s">
        <v>1115</v>
      </c>
      <c r="X261" s="19" t="s">
        <v>1116</v>
      </c>
      <c r="Y261" s="42"/>
      <c r="Z261" s="42"/>
      <c r="AA261" s="42"/>
      <c r="AB261" s="43"/>
      <c r="AC261" s="43"/>
    </row>
    <row r="262" spans="1:29" x14ac:dyDescent="0.2">
      <c r="A262" s="39"/>
      <c r="B262" s="39"/>
      <c r="C262" s="39"/>
      <c r="D262" s="39"/>
      <c r="E262" s="39"/>
      <c r="F262" s="39"/>
      <c r="G262" s="39"/>
      <c r="H262" s="39"/>
      <c r="I262" s="40"/>
      <c r="J262" s="39"/>
      <c r="K262" s="39"/>
      <c r="L262" s="40"/>
      <c r="M262" s="39"/>
      <c r="N262" s="39"/>
      <c r="O262" s="39"/>
      <c r="P262" s="39"/>
      <c r="Q262" s="39"/>
      <c r="R262" s="39"/>
      <c r="S262" s="39"/>
      <c r="T262" s="39"/>
      <c r="U262" s="39"/>
      <c r="V262" s="41"/>
      <c r="W262" s="44"/>
      <c r="X262" s="45"/>
      <c r="Y262" s="42"/>
      <c r="Z262" s="42"/>
      <c r="AA262" s="42"/>
      <c r="AB262" s="43"/>
      <c r="AC262" s="43"/>
    </row>
    <row r="263" spans="1:29" ht="33.75" x14ac:dyDescent="0.2">
      <c r="A263" s="39">
        <v>1041</v>
      </c>
      <c r="B263" s="60" t="s">
        <v>68</v>
      </c>
      <c r="C263" s="39">
        <v>1</v>
      </c>
      <c r="D263" s="39" t="s">
        <v>1117</v>
      </c>
      <c r="E263" s="39" t="s">
        <v>1118</v>
      </c>
      <c r="F263" s="39"/>
      <c r="G263" s="39"/>
      <c r="H263" s="39"/>
      <c r="I263" s="40" t="s">
        <v>1119</v>
      </c>
      <c r="J263" s="39"/>
      <c r="K263" s="39">
        <v>29</v>
      </c>
      <c r="L263" s="40" t="s">
        <v>1120</v>
      </c>
      <c r="M263" s="39" t="s">
        <v>244</v>
      </c>
      <c r="N263" s="39" t="s">
        <v>132</v>
      </c>
      <c r="O263" s="39" t="s">
        <v>104</v>
      </c>
      <c r="P263" s="39" t="s">
        <v>133</v>
      </c>
      <c r="Q263" s="39">
        <v>2016</v>
      </c>
      <c r="R263" s="39">
        <v>0.5</v>
      </c>
      <c r="S263" s="39"/>
      <c r="T263" s="39"/>
      <c r="U263" s="39">
        <v>55.64</v>
      </c>
      <c r="V263" s="41">
        <v>1.1128</v>
      </c>
      <c r="W263" s="13" t="s">
        <v>1121</v>
      </c>
      <c r="X263" s="19" t="s">
        <v>1122</v>
      </c>
      <c r="Y263" s="37">
        <v>2939435</v>
      </c>
      <c r="Z263" s="37">
        <v>2939435</v>
      </c>
      <c r="AA263" s="37">
        <v>170160.16</v>
      </c>
      <c r="AB263" s="43">
        <f t="shared" ref="AB263:AB335" si="8">AA263/Y263</f>
        <v>5.7888730317220825E-2</v>
      </c>
      <c r="AC263" s="43">
        <f t="shared" ref="AC263:AC335" si="9">AA263/Z263</f>
        <v>5.7888730317220825E-2</v>
      </c>
    </row>
    <row r="264" spans="1:29" ht="22.5" x14ac:dyDescent="0.2">
      <c r="A264" s="39">
        <v>1041</v>
      </c>
      <c r="B264" s="60" t="s">
        <v>69</v>
      </c>
      <c r="C264" s="39">
        <v>1</v>
      </c>
      <c r="D264" s="39" t="s">
        <v>1123</v>
      </c>
      <c r="E264" s="39" t="s">
        <v>1118</v>
      </c>
      <c r="F264" s="39"/>
      <c r="G264" s="39"/>
      <c r="H264" s="39"/>
      <c r="I264" s="40" t="s">
        <v>1119</v>
      </c>
      <c r="J264" s="39"/>
      <c r="K264" s="39">
        <v>29</v>
      </c>
      <c r="L264" s="40" t="s">
        <v>1124</v>
      </c>
      <c r="M264" s="39" t="s">
        <v>131</v>
      </c>
      <c r="N264" s="39" t="s">
        <v>132</v>
      </c>
      <c r="O264" s="39" t="s">
        <v>104</v>
      </c>
      <c r="P264" s="39" t="s">
        <v>133</v>
      </c>
      <c r="Q264" s="39">
        <v>2016</v>
      </c>
      <c r="R264" s="39" t="s">
        <v>1125</v>
      </c>
      <c r="S264" s="39"/>
      <c r="T264" s="39"/>
      <c r="U264" s="39">
        <v>186</v>
      </c>
      <c r="V264" s="41">
        <v>0.1134</v>
      </c>
      <c r="W264" s="13" t="s">
        <v>1126</v>
      </c>
      <c r="X264" s="19" t="s">
        <v>1127</v>
      </c>
      <c r="Y264" s="42"/>
      <c r="Z264" s="42"/>
      <c r="AA264" s="42"/>
      <c r="AB264" s="43"/>
      <c r="AC264" s="43"/>
    </row>
    <row r="265" spans="1:29" ht="22.5" x14ac:dyDescent="0.2">
      <c r="A265" s="39">
        <v>1041</v>
      </c>
      <c r="B265" s="60" t="s">
        <v>70</v>
      </c>
      <c r="C265" s="39">
        <v>1</v>
      </c>
      <c r="D265" s="39" t="s">
        <v>1128</v>
      </c>
      <c r="E265" s="39" t="s">
        <v>1118</v>
      </c>
      <c r="F265" s="39"/>
      <c r="G265" s="39"/>
      <c r="H265" s="39"/>
      <c r="I265" s="40" t="s">
        <v>1119</v>
      </c>
      <c r="J265" s="39"/>
      <c r="K265" s="39">
        <v>29</v>
      </c>
      <c r="L265" s="40" t="s">
        <v>1129</v>
      </c>
      <c r="M265" s="39" t="s">
        <v>131</v>
      </c>
      <c r="N265" s="39" t="s">
        <v>132</v>
      </c>
      <c r="O265" s="39" t="s">
        <v>104</v>
      </c>
      <c r="P265" s="39" t="s">
        <v>133</v>
      </c>
      <c r="Q265" s="39">
        <v>2016</v>
      </c>
      <c r="R265" s="39" t="s">
        <v>1130</v>
      </c>
      <c r="S265" s="39"/>
      <c r="T265" s="39"/>
      <c r="U265" s="39">
        <v>0</v>
      </c>
      <c r="V265" s="41">
        <v>0</v>
      </c>
      <c r="W265" s="13" t="s">
        <v>1131</v>
      </c>
      <c r="X265" s="19" t="s">
        <v>1132</v>
      </c>
      <c r="Y265" s="42"/>
      <c r="Z265" s="42"/>
      <c r="AA265" s="42"/>
      <c r="AB265" s="43"/>
      <c r="AC265" s="43"/>
    </row>
    <row r="266" spans="1:29" ht="22.5" x14ac:dyDescent="0.2">
      <c r="A266" s="39">
        <v>1041</v>
      </c>
      <c r="B266" s="60" t="s">
        <v>71</v>
      </c>
      <c r="C266" s="39">
        <v>1</v>
      </c>
      <c r="D266" s="39" t="s">
        <v>1133</v>
      </c>
      <c r="E266" s="39" t="s">
        <v>1118</v>
      </c>
      <c r="F266" s="39"/>
      <c r="G266" s="39"/>
      <c r="H266" s="39"/>
      <c r="I266" s="40" t="s">
        <v>1119</v>
      </c>
      <c r="J266" s="39"/>
      <c r="K266" s="39">
        <v>29</v>
      </c>
      <c r="L266" s="40" t="s">
        <v>1134</v>
      </c>
      <c r="M266" s="39" t="s">
        <v>244</v>
      </c>
      <c r="N266" s="39" t="s">
        <v>132</v>
      </c>
      <c r="O266" s="39" t="s">
        <v>104</v>
      </c>
      <c r="P266" s="39" t="s">
        <v>133</v>
      </c>
      <c r="Q266" s="39">
        <v>2016</v>
      </c>
      <c r="R266" s="39" t="s">
        <v>1135</v>
      </c>
      <c r="S266" s="39"/>
      <c r="T266" s="39"/>
      <c r="U266" s="39" t="s">
        <v>539</v>
      </c>
      <c r="V266" s="41">
        <v>0</v>
      </c>
      <c r="W266" s="13" t="s">
        <v>1136</v>
      </c>
      <c r="X266" s="19" t="s">
        <v>1132</v>
      </c>
      <c r="Y266" s="42"/>
      <c r="Z266" s="42"/>
      <c r="AA266" s="42"/>
      <c r="AB266" s="43"/>
      <c r="AC266" s="43"/>
    </row>
    <row r="267" spans="1:29" ht="33.75" x14ac:dyDescent="0.2">
      <c r="A267" s="39">
        <v>1041</v>
      </c>
      <c r="B267" s="60" t="s">
        <v>72</v>
      </c>
      <c r="C267" s="39">
        <v>1</v>
      </c>
      <c r="D267" s="39" t="s">
        <v>1137</v>
      </c>
      <c r="E267" s="39" t="s">
        <v>1118</v>
      </c>
      <c r="F267" s="39"/>
      <c r="G267" s="39"/>
      <c r="H267" s="39"/>
      <c r="I267" s="40" t="s">
        <v>1119</v>
      </c>
      <c r="J267" s="39"/>
      <c r="K267" s="39">
        <v>29</v>
      </c>
      <c r="L267" s="40" t="s">
        <v>1138</v>
      </c>
      <c r="M267" s="39" t="s">
        <v>131</v>
      </c>
      <c r="N267" s="39" t="s">
        <v>132</v>
      </c>
      <c r="O267" s="39" t="s">
        <v>104</v>
      </c>
      <c r="P267" s="39" t="s">
        <v>133</v>
      </c>
      <c r="Q267" s="39">
        <v>2016</v>
      </c>
      <c r="R267" s="39" t="s">
        <v>1139</v>
      </c>
      <c r="S267" s="39"/>
      <c r="T267" s="39"/>
      <c r="U267" s="39">
        <v>27</v>
      </c>
      <c r="V267" s="41">
        <v>0</v>
      </c>
      <c r="W267" s="13" t="s">
        <v>1140</v>
      </c>
      <c r="X267" s="19" t="s">
        <v>1141</v>
      </c>
      <c r="Y267" s="42"/>
      <c r="Z267" s="42"/>
      <c r="AA267" s="42"/>
      <c r="AB267" s="43"/>
      <c r="AC267" s="43"/>
    </row>
    <row r="268" spans="1:29" ht="22.5" x14ac:dyDescent="0.2">
      <c r="A268" s="39">
        <v>1041</v>
      </c>
      <c r="B268" s="60" t="s">
        <v>73</v>
      </c>
      <c r="C268" s="39">
        <v>1</v>
      </c>
      <c r="D268" s="39" t="s">
        <v>1142</v>
      </c>
      <c r="E268" s="39" t="s">
        <v>1118</v>
      </c>
      <c r="F268" s="39"/>
      <c r="G268" s="39"/>
      <c r="H268" s="39"/>
      <c r="I268" s="40" t="s">
        <v>1119</v>
      </c>
      <c r="J268" s="39"/>
      <c r="K268" s="39">
        <v>29</v>
      </c>
      <c r="L268" s="40" t="s">
        <v>1143</v>
      </c>
      <c r="M268" s="39" t="s">
        <v>244</v>
      </c>
      <c r="N268" s="39" t="s">
        <v>132</v>
      </c>
      <c r="O268" s="39" t="s">
        <v>104</v>
      </c>
      <c r="P268" s="39" t="s">
        <v>133</v>
      </c>
      <c r="Q268" s="39">
        <v>2016</v>
      </c>
      <c r="R268" s="39" t="s">
        <v>1144</v>
      </c>
      <c r="S268" s="39"/>
      <c r="T268" s="39"/>
      <c r="U268" s="39" t="s">
        <v>539</v>
      </c>
      <c r="V268" s="41">
        <v>0</v>
      </c>
      <c r="W268" s="13" t="s">
        <v>1145</v>
      </c>
      <c r="X268" s="19" t="s">
        <v>1146</v>
      </c>
      <c r="Y268" s="42"/>
      <c r="Z268" s="42"/>
      <c r="AA268" s="42"/>
      <c r="AB268" s="43"/>
      <c r="AC268" s="43"/>
    </row>
    <row r="269" spans="1:29" ht="22.5" x14ac:dyDescent="0.2">
      <c r="A269" s="39">
        <v>1041</v>
      </c>
      <c r="B269" s="60" t="s">
        <v>74</v>
      </c>
      <c r="C269" s="39">
        <v>1</v>
      </c>
      <c r="D269" s="39" t="s">
        <v>1147</v>
      </c>
      <c r="E269" s="39" t="s">
        <v>1118</v>
      </c>
      <c r="F269" s="39"/>
      <c r="G269" s="39"/>
      <c r="H269" s="39"/>
      <c r="I269" s="40" t="s">
        <v>1119</v>
      </c>
      <c r="J269" s="39"/>
      <c r="K269" s="39">
        <v>29</v>
      </c>
      <c r="L269" s="40" t="s">
        <v>1148</v>
      </c>
      <c r="M269" s="39" t="s">
        <v>244</v>
      </c>
      <c r="N269" s="39" t="s">
        <v>132</v>
      </c>
      <c r="O269" s="39" t="s">
        <v>104</v>
      </c>
      <c r="P269" s="39" t="s">
        <v>133</v>
      </c>
      <c r="Q269" s="39">
        <v>2016</v>
      </c>
      <c r="R269" s="39" t="s">
        <v>1149</v>
      </c>
      <c r="S269" s="39"/>
      <c r="T269" s="39"/>
      <c r="U269" s="39">
        <v>58.97</v>
      </c>
      <c r="V269" s="41">
        <v>0.5897</v>
      </c>
      <c r="W269" s="13" t="s">
        <v>1150</v>
      </c>
      <c r="X269" s="19" t="s">
        <v>1151</v>
      </c>
      <c r="Y269" s="42"/>
      <c r="Z269" s="42"/>
      <c r="AA269" s="42"/>
      <c r="AB269" s="43"/>
      <c r="AC269" s="43"/>
    </row>
    <row r="270" spans="1:29" ht="33.75" x14ac:dyDescent="0.2">
      <c r="A270" s="39">
        <v>1041</v>
      </c>
      <c r="B270" s="60" t="s">
        <v>101</v>
      </c>
      <c r="C270" s="39">
        <v>1</v>
      </c>
      <c r="D270" s="39" t="s">
        <v>1152</v>
      </c>
      <c r="E270" s="39" t="s">
        <v>1118</v>
      </c>
      <c r="F270" s="39"/>
      <c r="G270" s="39"/>
      <c r="H270" s="39"/>
      <c r="I270" s="40" t="s">
        <v>1119</v>
      </c>
      <c r="J270" s="39"/>
      <c r="K270" s="39">
        <v>29</v>
      </c>
      <c r="L270" s="40" t="s">
        <v>1153</v>
      </c>
      <c r="M270" s="39" t="s">
        <v>131</v>
      </c>
      <c r="N270" s="39" t="s">
        <v>132</v>
      </c>
      <c r="O270" s="39" t="s">
        <v>104</v>
      </c>
      <c r="P270" s="39" t="s">
        <v>133</v>
      </c>
      <c r="Q270" s="39">
        <v>2016</v>
      </c>
      <c r="R270" s="39" t="s">
        <v>1154</v>
      </c>
      <c r="S270" s="39"/>
      <c r="T270" s="39"/>
      <c r="U270" s="39">
        <v>0</v>
      </c>
      <c r="V270" s="41" t="e">
        <v>#VALUE!</v>
      </c>
      <c r="W270" s="13" t="s">
        <v>1136</v>
      </c>
      <c r="X270" s="19" t="s">
        <v>1155</v>
      </c>
      <c r="Y270" s="42"/>
      <c r="Z270" s="42"/>
      <c r="AA270" s="42"/>
      <c r="AB270" s="43"/>
      <c r="AC270" s="43"/>
    </row>
    <row r="271" spans="1:29" ht="33.75" x14ac:dyDescent="0.2">
      <c r="A271" s="39">
        <v>1041</v>
      </c>
      <c r="B271" s="60" t="s">
        <v>102</v>
      </c>
      <c r="C271" s="39">
        <v>1</v>
      </c>
      <c r="D271" s="39" t="s">
        <v>1156</v>
      </c>
      <c r="E271" s="39" t="s">
        <v>1118</v>
      </c>
      <c r="F271" s="39"/>
      <c r="G271" s="39"/>
      <c r="H271" s="39"/>
      <c r="I271" s="40" t="s">
        <v>1119</v>
      </c>
      <c r="J271" s="39"/>
      <c r="K271" s="39">
        <v>29</v>
      </c>
      <c r="L271" s="40" t="s">
        <v>1157</v>
      </c>
      <c r="M271" s="39" t="s">
        <v>131</v>
      </c>
      <c r="N271" s="39" t="s">
        <v>132</v>
      </c>
      <c r="O271" s="39" t="s">
        <v>104</v>
      </c>
      <c r="P271" s="39" t="s">
        <v>133</v>
      </c>
      <c r="Q271" s="39">
        <v>2016</v>
      </c>
      <c r="R271" s="39" t="s">
        <v>1158</v>
      </c>
      <c r="S271" s="39"/>
      <c r="T271" s="39"/>
      <c r="U271" s="39">
        <v>0</v>
      </c>
      <c r="V271" s="41">
        <v>0</v>
      </c>
      <c r="W271" s="13" t="s">
        <v>1159</v>
      </c>
      <c r="X271" s="19" t="s">
        <v>1160</v>
      </c>
      <c r="Y271" s="42"/>
      <c r="Z271" s="42"/>
      <c r="AA271" s="42"/>
      <c r="AB271" s="43"/>
      <c r="AC271" s="43"/>
    </row>
    <row r="272" spans="1:29" ht="22.5" x14ac:dyDescent="0.2">
      <c r="A272" s="39">
        <v>1041</v>
      </c>
      <c r="B272" s="60" t="s">
        <v>75</v>
      </c>
      <c r="C272" s="39">
        <v>1</v>
      </c>
      <c r="D272" s="39" t="s">
        <v>1161</v>
      </c>
      <c r="E272" s="39" t="s">
        <v>1118</v>
      </c>
      <c r="F272" s="39"/>
      <c r="G272" s="39"/>
      <c r="H272" s="39"/>
      <c r="I272" s="40" t="s">
        <v>1119</v>
      </c>
      <c r="J272" s="39"/>
      <c r="K272" s="39">
        <v>29</v>
      </c>
      <c r="L272" s="40" t="s">
        <v>1162</v>
      </c>
      <c r="M272" s="39" t="s">
        <v>131</v>
      </c>
      <c r="N272" s="39" t="s">
        <v>132</v>
      </c>
      <c r="O272" s="39" t="s">
        <v>104</v>
      </c>
      <c r="P272" s="39" t="s">
        <v>133</v>
      </c>
      <c r="Q272" s="39">
        <v>2016</v>
      </c>
      <c r="R272" s="39" t="s">
        <v>1163</v>
      </c>
      <c r="S272" s="39"/>
      <c r="T272" s="39"/>
      <c r="U272" s="39">
        <v>5</v>
      </c>
      <c r="V272" s="41">
        <v>0.27779999999999999</v>
      </c>
      <c r="W272" s="13" t="s">
        <v>1164</v>
      </c>
      <c r="X272" s="19" t="s">
        <v>1165</v>
      </c>
      <c r="Y272" s="42"/>
      <c r="Z272" s="42"/>
      <c r="AA272" s="42"/>
      <c r="AB272" s="43"/>
      <c r="AC272" s="43"/>
    </row>
    <row r="273" spans="1:29" ht="22.5" x14ac:dyDescent="0.2">
      <c r="A273" s="39">
        <v>1041</v>
      </c>
      <c r="B273" s="60" t="s">
        <v>76</v>
      </c>
      <c r="C273" s="39">
        <v>1</v>
      </c>
      <c r="D273" s="39" t="s">
        <v>1166</v>
      </c>
      <c r="E273" s="39" t="s">
        <v>1118</v>
      </c>
      <c r="F273" s="39"/>
      <c r="G273" s="39"/>
      <c r="H273" s="39"/>
      <c r="I273" s="40" t="s">
        <v>1119</v>
      </c>
      <c r="J273" s="39"/>
      <c r="K273" s="39">
        <v>29</v>
      </c>
      <c r="L273" s="40" t="s">
        <v>1167</v>
      </c>
      <c r="M273" s="39" t="s">
        <v>131</v>
      </c>
      <c r="N273" s="39" t="s">
        <v>132</v>
      </c>
      <c r="O273" s="39" t="s">
        <v>104</v>
      </c>
      <c r="P273" s="39" t="s">
        <v>133</v>
      </c>
      <c r="Q273" s="39">
        <v>2016</v>
      </c>
      <c r="R273" s="39" t="s">
        <v>1168</v>
      </c>
      <c r="S273" s="39"/>
      <c r="T273" s="39"/>
      <c r="U273" s="39">
        <v>5</v>
      </c>
      <c r="V273" s="41">
        <v>0.27779999999999999</v>
      </c>
      <c r="W273" s="13" t="s">
        <v>1169</v>
      </c>
      <c r="X273" s="19" t="s">
        <v>1170</v>
      </c>
      <c r="Y273" s="42"/>
      <c r="Z273" s="42"/>
      <c r="AA273" s="42"/>
      <c r="AB273" s="43"/>
      <c r="AC273" s="43"/>
    </row>
    <row r="274" spans="1:29" ht="22.5" x14ac:dyDescent="0.2">
      <c r="A274" s="39">
        <v>1041</v>
      </c>
      <c r="B274" s="60" t="s">
        <v>77</v>
      </c>
      <c r="C274" s="39">
        <v>1</v>
      </c>
      <c r="D274" s="39" t="s">
        <v>1171</v>
      </c>
      <c r="E274" s="39" t="s">
        <v>1118</v>
      </c>
      <c r="F274" s="39"/>
      <c r="G274" s="39"/>
      <c r="H274" s="39"/>
      <c r="I274" s="40" t="s">
        <v>1119</v>
      </c>
      <c r="J274" s="39"/>
      <c r="K274" s="39">
        <v>29</v>
      </c>
      <c r="L274" s="40" t="s">
        <v>1172</v>
      </c>
      <c r="M274" s="39" t="s">
        <v>244</v>
      </c>
      <c r="N274" s="39" t="s">
        <v>132</v>
      </c>
      <c r="O274" s="39" t="s">
        <v>104</v>
      </c>
      <c r="P274" s="39" t="s">
        <v>133</v>
      </c>
      <c r="Q274" s="39">
        <v>2016</v>
      </c>
      <c r="R274" s="39" t="s">
        <v>1173</v>
      </c>
      <c r="S274" s="39"/>
      <c r="T274" s="39"/>
      <c r="U274" s="39" t="s">
        <v>804</v>
      </c>
      <c r="V274" s="41">
        <v>0</v>
      </c>
      <c r="W274" s="13" t="s">
        <v>1174</v>
      </c>
      <c r="X274" s="19" t="s">
        <v>1170</v>
      </c>
      <c r="Y274" s="42"/>
      <c r="Z274" s="42"/>
      <c r="AA274" s="42"/>
      <c r="AB274" s="43"/>
      <c r="AC274" s="43"/>
    </row>
    <row r="275" spans="1:29" ht="22.5" x14ac:dyDescent="0.2">
      <c r="A275" s="39">
        <v>1041</v>
      </c>
      <c r="B275" s="60" t="s">
        <v>78</v>
      </c>
      <c r="C275" s="39">
        <v>1</v>
      </c>
      <c r="D275" s="39" t="s">
        <v>1175</v>
      </c>
      <c r="E275" s="39" t="s">
        <v>1118</v>
      </c>
      <c r="F275" s="39"/>
      <c r="G275" s="39"/>
      <c r="H275" s="39"/>
      <c r="I275" s="40" t="s">
        <v>1119</v>
      </c>
      <c r="J275" s="39"/>
      <c r="K275" s="39">
        <v>29</v>
      </c>
      <c r="L275" s="40" t="s">
        <v>1176</v>
      </c>
      <c r="M275" s="39" t="s">
        <v>266</v>
      </c>
      <c r="N275" s="39" t="s">
        <v>132</v>
      </c>
      <c r="O275" s="39" t="s">
        <v>104</v>
      </c>
      <c r="P275" s="39" t="s">
        <v>133</v>
      </c>
      <c r="Q275" s="39">
        <v>2016</v>
      </c>
      <c r="R275" s="39" t="s">
        <v>1177</v>
      </c>
      <c r="S275" s="39"/>
      <c r="T275" s="39"/>
      <c r="U275" s="39" t="s">
        <v>804</v>
      </c>
      <c r="V275" s="41">
        <v>0</v>
      </c>
      <c r="W275" s="13" t="s">
        <v>1178</v>
      </c>
      <c r="X275" s="19" t="s">
        <v>1146</v>
      </c>
      <c r="Y275" s="42"/>
      <c r="Z275" s="42"/>
      <c r="AA275" s="42"/>
      <c r="AB275" s="43"/>
      <c r="AC275" s="43"/>
    </row>
    <row r="276" spans="1:29" ht="33.75" x14ac:dyDescent="0.2">
      <c r="A276" s="39">
        <v>1041</v>
      </c>
      <c r="B276" s="60" t="s">
        <v>79</v>
      </c>
      <c r="C276" s="39">
        <v>1</v>
      </c>
      <c r="D276" s="39" t="s">
        <v>1179</v>
      </c>
      <c r="E276" s="39" t="s">
        <v>1118</v>
      </c>
      <c r="F276" s="39"/>
      <c r="G276" s="39"/>
      <c r="H276" s="39"/>
      <c r="I276" s="40" t="s">
        <v>1119</v>
      </c>
      <c r="J276" s="39"/>
      <c r="K276" s="39">
        <v>29</v>
      </c>
      <c r="L276" s="40" t="s">
        <v>1180</v>
      </c>
      <c r="M276" s="39" t="s">
        <v>266</v>
      </c>
      <c r="N276" s="39" t="s">
        <v>132</v>
      </c>
      <c r="O276" s="39" t="s">
        <v>104</v>
      </c>
      <c r="P276" s="39" t="s">
        <v>133</v>
      </c>
      <c r="Q276" s="39">
        <v>2016</v>
      </c>
      <c r="R276" s="39" t="s">
        <v>1181</v>
      </c>
      <c r="S276" s="39"/>
      <c r="T276" s="39"/>
      <c r="U276" s="39" t="s">
        <v>804</v>
      </c>
      <c r="V276" s="41">
        <v>0</v>
      </c>
      <c r="W276" s="13" t="s">
        <v>1182</v>
      </c>
      <c r="X276" s="19" t="s">
        <v>1183</v>
      </c>
      <c r="Y276" s="42"/>
      <c r="Z276" s="42"/>
      <c r="AA276" s="42"/>
      <c r="AB276" s="43"/>
      <c r="AC276" s="43"/>
    </row>
    <row r="277" spans="1:29" x14ac:dyDescent="0.2">
      <c r="A277" s="39"/>
      <c r="B277" s="39"/>
      <c r="C277" s="39"/>
      <c r="D277" s="39"/>
      <c r="E277" s="39"/>
      <c r="F277" s="39"/>
      <c r="G277" s="39"/>
      <c r="H277" s="39"/>
      <c r="I277" s="40"/>
      <c r="J277" s="39"/>
      <c r="K277" s="39"/>
      <c r="L277" s="40"/>
      <c r="M277" s="39"/>
      <c r="N277" s="39"/>
      <c r="O277" s="39"/>
      <c r="P277" s="39"/>
      <c r="Q277" s="39"/>
      <c r="R277" s="39"/>
      <c r="S277" s="39"/>
      <c r="T277" s="39"/>
      <c r="U277" s="39"/>
      <c r="V277" s="41"/>
      <c r="W277" s="44"/>
      <c r="X277" s="45"/>
      <c r="Y277" s="42"/>
      <c r="Z277" s="42"/>
      <c r="AA277" s="42"/>
      <c r="AB277" s="43"/>
      <c r="AC277" s="43"/>
    </row>
    <row r="278" spans="1:29" x14ac:dyDescent="0.2">
      <c r="A278" s="39">
        <v>1049</v>
      </c>
      <c r="B278" s="59" t="s">
        <v>68</v>
      </c>
      <c r="C278" s="39">
        <v>4</v>
      </c>
      <c r="D278" s="39" t="s">
        <v>1184</v>
      </c>
      <c r="E278" s="39" t="s">
        <v>1185</v>
      </c>
      <c r="F278" s="39"/>
      <c r="G278" s="39"/>
      <c r="H278" s="39"/>
      <c r="I278" s="40" t="s">
        <v>1186</v>
      </c>
      <c r="J278" s="39"/>
      <c r="K278" s="39">
        <v>23</v>
      </c>
      <c r="L278" s="40" t="s">
        <v>1187</v>
      </c>
      <c r="M278" s="39" t="s">
        <v>131</v>
      </c>
      <c r="N278" s="39" t="s">
        <v>132</v>
      </c>
      <c r="O278" s="39" t="s">
        <v>104</v>
      </c>
      <c r="P278" s="39" t="s">
        <v>133</v>
      </c>
      <c r="Q278" s="39">
        <v>2016</v>
      </c>
      <c r="R278" s="39" t="s">
        <v>1187</v>
      </c>
      <c r="S278" s="39"/>
      <c r="T278" s="39"/>
      <c r="U278" s="39">
        <v>0</v>
      </c>
      <c r="V278" s="41">
        <v>0</v>
      </c>
      <c r="W278" s="14">
        <v>0</v>
      </c>
      <c r="X278" s="18">
        <v>0</v>
      </c>
      <c r="Y278" s="61">
        <v>2398349.48</v>
      </c>
      <c r="Z278" s="61">
        <v>2527975.48</v>
      </c>
      <c r="AA278" s="61">
        <v>516889.81</v>
      </c>
      <c r="AB278" s="43">
        <f t="shared" si="8"/>
        <v>0.2155189701544247</v>
      </c>
      <c r="AC278" s="43">
        <f t="shared" si="9"/>
        <v>0.20446788906354424</v>
      </c>
    </row>
    <row r="279" spans="1:29" x14ac:dyDescent="0.2">
      <c r="A279" s="39">
        <v>1049</v>
      </c>
      <c r="B279" s="59" t="s">
        <v>69</v>
      </c>
      <c r="C279" s="39">
        <v>4</v>
      </c>
      <c r="D279" s="39" t="s">
        <v>1188</v>
      </c>
      <c r="E279" s="39" t="s">
        <v>1185</v>
      </c>
      <c r="F279" s="39"/>
      <c r="G279" s="39"/>
      <c r="H279" s="39"/>
      <c r="I279" s="40" t="s">
        <v>1186</v>
      </c>
      <c r="J279" s="39"/>
      <c r="K279" s="39">
        <v>23</v>
      </c>
      <c r="L279" s="40" t="s">
        <v>1189</v>
      </c>
      <c r="M279" s="39" t="s">
        <v>131</v>
      </c>
      <c r="N279" s="39" t="s">
        <v>132</v>
      </c>
      <c r="O279" s="39" t="s">
        <v>104</v>
      </c>
      <c r="P279" s="39" t="s">
        <v>133</v>
      </c>
      <c r="Q279" s="39">
        <v>2016</v>
      </c>
      <c r="R279" s="39" t="s">
        <v>1190</v>
      </c>
      <c r="S279" s="39"/>
      <c r="T279" s="39"/>
      <c r="U279" s="39">
        <v>0</v>
      </c>
      <c r="V279" s="41">
        <v>0</v>
      </c>
      <c r="W279" s="14">
        <v>0</v>
      </c>
      <c r="X279" s="18">
        <v>0</v>
      </c>
      <c r="Y279" s="42"/>
      <c r="Z279" s="42"/>
      <c r="AA279" s="42"/>
      <c r="AB279" s="43"/>
      <c r="AC279" s="43"/>
    </row>
    <row r="280" spans="1:29" x14ac:dyDescent="0.2">
      <c r="A280" s="39">
        <v>1049</v>
      </c>
      <c r="B280" s="59" t="s">
        <v>70</v>
      </c>
      <c r="C280" s="39">
        <v>4</v>
      </c>
      <c r="D280" s="39" t="s">
        <v>1191</v>
      </c>
      <c r="E280" s="39" t="s">
        <v>1185</v>
      </c>
      <c r="F280" s="39"/>
      <c r="G280" s="39"/>
      <c r="H280" s="39"/>
      <c r="I280" s="40" t="s">
        <v>1186</v>
      </c>
      <c r="J280" s="39"/>
      <c r="K280" s="39">
        <v>23</v>
      </c>
      <c r="L280" s="40" t="s">
        <v>1192</v>
      </c>
      <c r="M280" s="39" t="s">
        <v>244</v>
      </c>
      <c r="N280" s="39" t="s">
        <v>132</v>
      </c>
      <c r="O280" s="39" t="s">
        <v>104</v>
      </c>
      <c r="P280" s="39" t="s">
        <v>1193</v>
      </c>
      <c r="Q280" s="39">
        <v>2016</v>
      </c>
      <c r="R280" s="39" t="s">
        <v>1194</v>
      </c>
      <c r="S280" s="39"/>
      <c r="T280" s="39"/>
      <c r="U280" s="39" t="s">
        <v>804</v>
      </c>
      <c r="V280" s="41" t="e">
        <v>#VALUE!</v>
      </c>
      <c r="W280" s="14">
        <v>0</v>
      </c>
      <c r="X280" s="18">
        <v>0</v>
      </c>
      <c r="Y280" s="42"/>
      <c r="Z280" s="42"/>
      <c r="AA280" s="42"/>
      <c r="AB280" s="43"/>
      <c r="AC280" s="43"/>
    </row>
    <row r="281" spans="1:29" x14ac:dyDescent="0.2">
      <c r="A281" s="39">
        <v>1049</v>
      </c>
      <c r="B281" s="59" t="s">
        <v>71</v>
      </c>
      <c r="C281" s="39">
        <v>4</v>
      </c>
      <c r="D281" s="39" t="s">
        <v>1195</v>
      </c>
      <c r="E281" s="39" t="s">
        <v>1185</v>
      </c>
      <c r="F281" s="39"/>
      <c r="G281" s="39"/>
      <c r="H281" s="39"/>
      <c r="I281" s="40" t="s">
        <v>1186</v>
      </c>
      <c r="J281" s="39"/>
      <c r="K281" s="39">
        <v>23</v>
      </c>
      <c r="L281" s="40" t="s">
        <v>1196</v>
      </c>
      <c r="M281" s="39">
        <v>0</v>
      </c>
      <c r="N281" s="39" t="s">
        <v>142</v>
      </c>
      <c r="O281" s="39" t="s">
        <v>104</v>
      </c>
      <c r="P281" s="39" t="s">
        <v>1193</v>
      </c>
      <c r="Q281" s="39">
        <v>2016</v>
      </c>
      <c r="R281" s="39" t="s">
        <v>1197</v>
      </c>
      <c r="S281" s="39"/>
      <c r="T281" s="39"/>
      <c r="U281" s="39">
        <v>0</v>
      </c>
      <c r="V281" s="41">
        <v>0</v>
      </c>
      <c r="W281" s="14">
        <v>0</v>
      </c>
      <c r="X281" s="18">
        <v>0</v>
      </c>
      <c r="Y281" s="42"/>
      <c r="Z281" s="42"/>
      <c r="AA281" s="42"/>
      <c r="AB281" s="43"/>
      <c r="AC281" s="43"/>
    </row>
    <row r="282" spans="1:29" x14ac:dyDescent="0.2">
      <c r="A282" s="39">
        <v>1049</v>
      </c>
      <c r="B282" s="59" t="s">
        <v>72</v>
      </c>
      <c r="C282" s="39">
        <v>4</v>
      </c>
      <c r="D282" s="39" t="s">
        <v>1198</v>
      </c>
      <c r="E282" s="39" t="s">
        <v>1185</v>
      </c>
      <c r="F282" s="39"/>
      <c r="G282" s="39"/>
      <c r="H282" s="39"/>
      <c r="I282" s="40" t="s">
        <v>1186</v>
      </c>
      <c r="J282" s="39"/>
      <c r="K282" s="39">
        <v>23</v>
      </c>
      <c r="L282" s="40" t="s">
        <v>1199</v>
      </c>
      <c r="M282" s="39" t="s">
        <v>244</v>
      </c>
      <c r="N282" s="39" t="s">
        <v>132</v>
      </c>
      <c r="O282" s="39" t="s">
        <v>104</v>
      </c>
      <c r="P282" s="39" t="s">
        <v>133</v>
      </c>
      <c r="Q282" s="39">
        <v>2016</v>
      </c>
      <c r="R282" s="39" t="s">
        <v>1200</v>
      </c>
      <c r="S282" s="39"/>
      <c r="T282" s="39"/>
      <c r="U282" s="39">
        <v>100</v>
      </c>
      <c r="V282" s="41">
        <v>1</v>
      </c>
      <c r="W282" s="14">
        <v>0</v>
      </c>
      <c r="X282" s="18">
        <v>0</v>
      </c>
      <c r="Y282" s="42"/>
      <c r="Z282" s="42"/>
      <c r="AA282" s="42"/>
      <c r="AB282" s="43"/>
      <c r="AC282" s="43"/>
    </row>
    <row r="283" spans="1:29" x14ac:dyDescent="0.2">
      <c r="A283" s="39">
        <v>1049</v>
      </c>
      <c r="B283" s="59" t="s">
        <v>73</v>
      </c>
      <c r="C283" s="39">
        <v>4</v>
      </c>
      <c r="D283" s="39" t="s">
        <v>1201</v>
      </c>
      <c r="E283" s="39" t="s">
        <v>1185</v>
      </c>
      <c r="F283" s="39"/>
      <c r="G283" s="39"/>
      <c r="H283" s="39"/>
      <c r="I283" s="40" t="s">
        <v>1186</v>
      </c>
      <c r="J283" s="39"/>
      <c r="K283" s="39">
        <v>23</v>
      </c>
      <c r="L283" s="40" t="s">
        <v>1202</v>
      </c>
      <c r="M283" s="39" t="s">
        <v>244</v>
      </c>
      <c r="N283" s="39" t="s">
        <v>142</v>
      </c>
      <c r="O283" s="39" t="s">
        <v>104</v>
      </c>
      <c r="P283" s="39" t="s">
        <v>133</v>
      </c>
      <c r="Q283" s="39">
        <v>2016</v>
      </c>
      <c r="R283" s="39" t="s">
        <v>1203</v>
      </c>
      <c r="S283" s="39"/>
      <c r="T283" s="39"/>
      <c r="U283" s="39">
        <v>200</v>
      </c>
      <c r="V283" s="41">
        <v>2</v>
      </c>
      <c r="W283" s="14">
        <v>0</v>
      </c>
      <c r="X283" s="18">
        <v>0</v>
      </c>
      <c r="Y283" s="42"/>
      <c r="Z283" s="42"/>
      <c r="AA283" s="42"/>
      <c r="AB283" s="43"/>
      <c r="AC283" s="43"/>
    </row>
    <row r="284" spans="1:29" x14ac:dyDescent="0.2">
      <c r="A284" s="39">
        <v>1049</v>
      </c>
      <c r="B284" s="59" t="s">
        <v>74</v>
      </c>
      <c r="C284" s="39">
        <v>4</v>
      </c>
      <c r="D284" s="39" t="s">
        <v>1204</v>
      </c>
      <c r="E284" s="39" t="s">
        <v>1185</v>
      </c>
      <c r="F284" s="39"/>
      <c r="G284" s="39"/>
      <c r="H284" s="39"/>
      <c r="I284" s="40" t="s">
        <v>1186</v>
      </c>
      <c r="J284" s="39"/>
      <c r="K284" s="39">
        <v>23</v>
      </c>
      <c r="L284" s="40" t="s">
        <v>1205</v>
      </c>
      <c r="M284" s="39" t="s">
        <v>244</v>
      </c>
      <c r="N284" s="39" t="s">
        <v>142</v>
      </c>
      <c r="O284" s="39" t="s">
        <v>104</v>
      </c>
      <c r="P284" s="39" t="s">
        <v>133</v>
      </c>
      <c r="Q284" s="39">
        <v>2016</v>
      </c>
      <c r="R284" s="39" t="s">
        <v>1206</v>
      </c>
      <c r="S284" s="39"/>
      <c r="T284" s="39"/>
      <c r="U284" s="39">
        <v>100</v>
      </c>
      <c r="V284" s="41">
        <v>1</v>
      </c>
      <c r="W284" s="14">
        <v>0</v>
      </c>
      <c r="X284" s="18">
        <v>0</v>
      </c>
      <c r="Y284" s="42"/>
      <c r="Z284" s="42"/>
      <c r="AA284" s="42"/>
      <c r="AB284" s="43"/>
      <c r="AC284" s="43"/>
    </row>
    <row r="285" spans="1:29" x14ac:dyDescent="0.2">
      <c r="A285" s="39">
        <v>1049</v>
      </c>
      <c r="B285" s="59" t="s">
        <v>101</v>
      </c>
      <c r="C285" s="39">
        <v>4</v>
      </c>
      <c r="D285" s="39" t="s">
        <v>1207</v>
      </c>
      <c r="E285" s="39" t="s">
        <v>1185</v>
      </c>
      <c r="F285" s="39"/>
      <c r="G285" s="39"/>
      <c r="H285" s="39"/>
      <c r="I285" s="40" t="s">
        <v>1186</v>
      </c>
      <c r="J285" s="39"/>
      <c r="K285" s="39">
        <v>23</v>
      </c>
      <c r="L285" s="40" t="s">
        <v>1208</v>
      </c>
      <c r="M285" s="39" t="s">
        <v>131</v>
      </c>
      <c r="N285" s="39" t="s">
        <v>142</v>
      </c>
      <c r="O285" s="39" t="s">
        <v>104</v>
      </c>
      <c r="P285" s="39" t="s">
        <v>1209</v>
      </c>
      <c r="Q285" s="39">
        <v>2016</v>
      </c>
      <c r="R285" s="39" t="s">
        <v>1210</v>
      </c>
      <c r="S285" s="39"/>
      <c r="T285" s="39"/>
      <c r="U285" s="39">
        <v>1</v>
      </c>
      <c r="V285" s="41">
        <v>0.25</v>
      </c>
      <c r="W285" s="14">
        <v>0</v>
      </c>
      <c r="X285" s="18">
        <v>0</v>
      </c>
      <c r="Y285" s="42"/>
      <c r="Z285" s="42"/>
      <c r="AA285" s="42"/>
      <c r="AB285" s="43"/>
      <c r="AC285" s="43"/>
    </row>
    <row r="286" spans="1:29" x14ac:dyDescent="0.2">
      <c r="A286" s="39">
        <v>1049</v>
      </c>
      <c r="B286" s="59" t="s">
        <v>75</v>
      </c>
      <c r="C286" s="39">
        <v>4</v>
      </c>
      <c r="D286" s="39" t="s">
        <v>1211</v>
      </c>
      <c r="E286" s="39" t="s">
        <v>1185</v>
      </c>
      <c r="F286" s="39"/>
      <c r="G286" s="39"/>
      <c r="H286" s="39"/>
      <c r="I286" s="40" t="s">
        <v>1186</v>
      </c>
      <c r="J286" s="39"/>
      <c r="K286" s="39">
        <v>23</v>
      </c>
      <c r="L286" s="40" t="s">
        <v>1212</v>
      </c>
      <c r="M286" s="39" t="s">
        <v>131</v>
      </c>
      <c r="N286" s="39" t="s">
        <v>142</v>
      </c>
      <c r="O286" s="39" t="s">
        <v>104</v>
      </c>
      <c r="P286" s="39" t="s">
        <v>1193</v>
      </c>
      <c r="Q286" s="39">
        <v>2016</v>
      </c>
      <c r="R286" s="39" t="s">
        <v>1213</v>
      </c>
      <c r="S286" s="39"/>
      <c r="T286" s="39"/>
      <c r="U286" s="39">
        <v>1</v>
      </c>
      <c r="V286" s="41" t="e">
        <v>#VALUE!</v>
      </c>
      <c r="W286" s="14">
        <v>0</v>
      </c>
      <c r="X286" s="18">
        <v>0</v>
      </c>
      <c r="Y286" s="42"/>
      <c r="Z286" s="42"/>
      <c r="AA286" s="42"/>
      <c r="AB286" s="43"/>
      <c r="AC286" s="43"/>
    </row>
    <row r="287" spans="1:29" x14ac:dyDescent="0.2">
      <c r="A287" s="39">
        <v>1049</v>
      </c>
      <c r="B287" s="59" t="s">
        <v>76</v>
      </c>
      <c r="C287" s="39">
        <v>4</v>
      </c>
      <c r="D287" s="39" t="s">
        <v>1214</v>
      </c>
      <c r="E287" s="39" t="s">
        <v>1185</v>
      </c>
      <c r="F287" s="39"/>
      <c r="G287" s="39"/>
      <c r="H287" s="39"/>
      <c r="I287" s="40" t="s">
        <v>1186</v>
      </c>
      <c r="J287" s="39"/>
      <c r="K287" s="39">
        <v>23</v>
      </c>
      <c r="L287" s="40" t="s">
        <v>1215</v>
      </c>
      <c r="M287" s="39" t="s">
        <v>244</v>
      </c>
      <c r="N287" s="39" t="s">
        <v>142</v>
      </c>
      <c r="O287" s="39" t="s">
        <v>104</v>
      </c>
      <c r="P287" s="39" t="s">
        <v>1216</v>
      </c>
      <c r="Q287" s="39">
        <v>2016</v>
      </c>
      <c r="R287" s="39" t="s">
        <v>1217</v>
      </c>
      <c r="S287" s="39"/>
      <c r="T287" s="39"/>
      <c r="U287" s="39">
        <v>100</v>
      </c>
      <c r="V287" s="41">
        <v>1</v>
      </c>
      <c r="W287" s="14">
        <v>0</v>
      </c>
      <c r="X287" s="18">
        <v>0</v>
      </c>
      <c r="Y287" s="42"/>
      <c r="Z287" s="42"/>
      <c r="AA287" s="42"/>
      <c r="AB287" s="43"/>
      <c r="AC287" s="43"/>
    </row>
    <row r="288" spans="1:29" x14ac:dyDescent="0.2">
      <c r="A288" s="39">
        <v>1049</v>
      </c>
      <c r="B288" s="59" t="s">
        <v>77</v>
      </c>
      <c r="C288" s="39">
        <v>4</v>
      </c>
      <c r="D288" s="39" t="s">
        <v>1218</v>
      </c>
      <c r="E288" s="39" t="s">
        <v>1185</v>
      </c>
      <c r="F288" s="39"/>
      <c r="G288" s="39"/>
      <c r="H288" s="39"/>
      <c r="I288" s="40" t="s">
        <v>1186</v>
      </c>
      <c r="J288" s="39"/>
      <c r="K288" s="39">
        <v>23</v>
      </c>
      <c r="L288" s="40" t="s">
        <v>1219</v>
      </c>
      <c r="M288" s="39" t="s">
        <v>244</v>
      </c>
      <c r="N288" s="39" t="s">
        <v>142</v>
      </c>
      <c r="O288" s="39" t="s">
        <v>1220</v>
      </c>
      <c r="P288" s="39" t="s">
        <v>1209</v>
      </c>
      <c r="Q288" s="39">
        <v>2016</v>
      </c>
      <c r="R288" s="39" t="s">
        <v>1221</v>
      </c>
      <c r="S288" s="39"/>
      <c r="T288" s="39"/>
      <c r="U288" s="39">
        <v>100</v>
      </c>
      <c r="V288" s="41">
        <v>1.25</v>
      </c>
      <c r="W288" s="14">
        <v>0</v>
      </c>
      <c r="X288" s="18">
        <v>0</v>
      </c>
      <c r="Y288" s="42"/>
      <c r="Z288" s="42"/>
      <c r="AA288" s="42"/>
      <c r="AB288" s="43"/>
      <c r="AC288" s="43"/>
    </row>
    <row r="289" spans="1:29" x14ac:dyDescent="0.2">
      <c r="A289" s="39">
        <v>1049</v>
      </c>
      <c r="B289" s="59" t="s">
        <v>78</v>
      </c>
      <c r="C289" s="39">
        <v>4</v>
      </c>
      <c r="D289" s="39" t="s">
        <v>1222</v>
      </c>
      <c r="E289" s="39" t="s">
        <v>1185</v>
      </c>
      <c r="F289" s="39"/>
      <c r="G289" s="39"/>
      <c r="H289" s="39"/>
      <c r="I289" s="40" t="s">
        <v>1186</v>
      </c>
      <c r="J289" s="39"/>
      <c r="K289" s="39">
        <v>23</v>
      </c>
      <c r="L289" s="40" t="s">
        <v>1223</v>
      </c>
      <c r="M289" s="39" t="s">
        <v>244</v>
      </c>
      <c r="N289" s="39" t="s">
        <v>132</v>
      </c>
      <c r="O289" s="39" t="s">
        <v>482</v>
      </c>
      <c r="P289" s="39" t="s">
        <v>1193</v>
      </c>
      <c r="Q289" s="39">
        <v>2016</v>
      </c>
      <c r="R289" s="39" t="s">
        <v>1224</v>
      </c>
      <c r="S289" s="39"/>
      <c r="T289" s="39"/>
      <c r="U289" s="39">
        <v>100</v>
      </c>
      <c r="V289" s="41">
        <v>0</v>
      </c>
      <c r="W289" s="14">
        <v>0</v>
      </c>
      <c r="X289" s="18">
        <v>0</v>
      </c>
      <c r="Y289" s="42"/>
      <c r="Z289" s="42"/>
      <c r="AA289" s="42"/>
      <c r="AB289" s="43"/>
      <c r="AC289" s="43"/>
    </row>
    <row r="290" spans="1:29" x14ac:dyDescent="0.2">
      <c r="A290" s="39">
        <v>1049</v>
      </c>
      <c r="B290" s="59" t="s">
        <v>79</v>
      </c>
      <c r="C290" s="39">
        <v>4</v>
      </c>
      <c r="D290" s="39" t="s">
        <v>1225</v>
      </c>
      <c r="E290" s="39" t="s">
        <v>1185</v>
      </c>
      <c r="F290" s="39"/>
      <c r="G290" s="39"/>
      <c r="H290" s="39"/>
      <c r="I290" s="40" t="s">
        <v>1186</v>
      </c>
      <c r="J290" s="39"/>
      <c r="K290" s="39">
        <v>23</v>
      </c>
      <c r="L290" s="40" t="s">
        <v>1226</v>
      </c>
      <c r="M290" s="39" t="s">
        <v>244</v>
      </c>
      <c r="N290" s="39" t="s">
        <v>142</v>
      </c>
      <c r="O290" s="39" t="s">
        <v>104</v>
      </c>
      <c r="P290" s="39" t="s">
        <v>1193</v>
      </c>
      <c r="Q290" s="39">
        <v>2016</v>
      </c>
      <c r="R290" s="39" t="s">
        <v>1227</v>
      </c>
      <c r="S290" s="39"/>
      <c r="T290" s="39"/>
      <c r="U290" s="39">
        <v>100</v>
      </c>
      <c r="V290" s="41">
        <v>1.1111</v>
      </c>
      <c r="W290" s="14">
        <v>0</v>
      </c>
      <c r="X290" s="18">
        <v>0</v>
      </c>
      <c r="Y290" s="42"/>
      <c r="Z290" s="42"/>
      <c r="AA290" s="42"/>
      <c r="AB290" s="43"/>
      <c r="AC290" s="43"/>
    </row>
    <row r="291" spans="1:29" x14ac:dyDescent="0.2">
      <c r="A291" s="39">
        <v>1049</v>
      </c>
      <c r="B291" s="59" t="s">
        <v>80</v>
      </c>
      <c r="C291" s="39">
        <v>4</v>
      </c>
      <c r="D291" s="39" t="s">
        <v>1228</v>
      </c>
      <c r="E291" s="39" t="s">
        <v>1185</v>
      </c>
      <c r="F291" s="39"/>
      <c r="G291" s="39"/>
      <c r="H291" s="39"/>
      <c r="I291" s="40" t="s">
        <v>1186</v>
      </c>
      <c r="J291" s="39"/>
      <c r="K291" s="39">
        <v>23</v>
      </c>
      <c r="L291" s="40" t="s">
        <v>1229</v>
      </c>
      <c r="M291" s="39" t="s">
        <v>131</v>
      </c>
      <c r="N291" s="39" t="s">
        <v>142</v>
      </c>
      <c r="O291" s="39" t="s">
        <v>104</v>
      </c>
      <c r="P291" s="39" t="s">
        <v>1193</v>
      </c>
      <c r="Q291" s="39">
        <v>2016</v>
      </c>
      <c r="R291" s="39" t="s">
        <v>1230</v>
      </c>
      <c r="S291" s="39"/>
      <c r="T291" s="39"/>
      <c r="U291" s="39">
        <v>1</v>
      </c>
      <c r="V291" s="41">
        <v>0.16670000000000001</v>
      </c>
      <c r="W291" s="14">
        <v>0</v>
      </c>
      <c r="X291" s="18">
        <v>0</v>
      </c>
      <c r="Y291" s="42"/>
      <c r="Z291" s="42"/>
      <c r="AA291" s="42"/>
      <c r="AB291" s="43"/>
      <c r="AC291" s="43"/>
    </row>
    <row r="292" spans="1:29" x14ac:dyDescent="0.2">
      <c r="A292" s="39">
        <v>1049</v>
      </c>
      <c r="B292" s="59" t="s">
        <v>81</v>
      </c>
      <c r="C292" s="39">
        <v>4</v>
      </c>
      <c r="D292" s="39" t="s">
        <v>1231</v>
      </c>
      <c r="E292" s="39" t="s">
        <v>1185</v>
      </c>
      <c r="F292" s="39"/>
      <c r="G292" s="39"/>
      <c r="H292" s="39"/>
      <c r="I292" s="40" t="s">
        <v>1186</v>
      </c>
      <c r="J292" s="39"/>
      <c r="K292" s="39">
        <v>23</v>
      </c>
      <c r="L292" s="40" t="s">
        <v>1232</v>
      </c>
      <c r="M292" s="39" t="s">
        <v>244</v>
      </c>
      <c r="N292" s="39" t="s">
        <v>142</v>
      </c>
      <c r="O292" s="39" t="s">
        <v>104</v>
      </c>
      <c r="P292" s="39" t="s">
        <v>1193</v>
      </c>
      <c r="Q292" s="39">
        <v>2016</v>
      </c>
      <c r="R292" s="39" t="s">
        <v>1233</v>
      </c>
      <c r="S292" s="39"/>
      <c r="T292" s="39"/>
      <c r="U292" s="39" t="s">
        <v>539</v>
      </c>
      <c r="V292" s="41">
        <v>0</v>
      </c>
      <c r="W292" s="14">
        <v>0</v>
      </c>
      <c r="X292" s="18">
        <v>0</v>
      </c>
      <c r="Y292" s="42"/>
      <c r="Z292" s="42"/>
      <c r="AA292" s="42"/>
      <c r="AB292" s="43"/>
      <c r="AC292" s="43"/>
    </row>
    <row r="293" spans="1:29" x14ac:dyDescent="0.2">
      <c r="A293" s="39">
        <v>1049</v>
      </c>
      <c r="B293" s="59" t="s">
        <v>82</v>
      </c>
      <c r="C293" s="39">
        <v>4</v>
      </c>
      <c r="D293" s="39" t="s">
        <v>1234</v>
      </c>
      <c r="E293" s="39" t="s">
        <v>1185</v>
      </c>
      <c r="F293" s="39"/>
      <c r="G293" s="39"/>
      <c r="H293" s="39"/>
      <c r="I293" s="40" t="s">
        <v>1186</v>
      </c>
      <c r="J293" s="39"/>
      <c r="K293" s="39">
        <v>23</v>
      </c>
      <c r="L293" s="40" t="s">
        <v>1235</v>
      </c>
      <c r="M293" s="39" t="s">
        <v>244</v>
      </c>
      <c r="N293" s="39" t="s">
        <v>142</v>
      </c>
      <c r="O293" s="39" t="s">
        <v>104</v>
      </c>
      <c r="P293" s="39" t="s">
        <v>1193</v>
      </c>
      <c r="Q293" s="39">
        <v>2016</v>
      </c>
      <c r="R293" s="39" t="s">
        <v>1236</v>
      </c>
      <c r="S293" s="39"/>
      <c r="T293" s="39"/>
      <c r="U293" s="39">
        <v>100</v>
      </c>
      <c r="V293" s="41">
        <v>1</v>
      </c>
      <c r="W293" s="14">
        <v>0</v>
      </c>
      <c r="X293" s="18">
        <v>0</v>
      </c>
      <c r="Y293" s="42"/>
      <c r="Z293" s="42"/>
      <c r="AA293" s="42"/>
      <c r="AB293" s="43"/>
      <c r="AC293" s="43"/>
    </row>
    <row r="294" spans="1:29" x14ac:dyDescent="0.2">
      <c r="A294" s="39">
        <v>1049</v>
      </c>
      <c r="B294" s="59" t="s">
        <v>92</v>
      </c>
      <c r="C294" s="39">
        <v>4</v>
      </c>
      <c r="D294" s="39" t="s">
        <v>1237</v>
      </c>
      <c r="E294" s="39" t="s">
        <v>1185</v>
      </c>
      <c r="F294" s="39"/>
      <c r="G294" s="39"/>
      <c r="H294" s="39"/>
      <c r="I294" s="40" t="s">
        <v>1186</v>
      </c>
      <c r="J294" s="39"/>
      <c r="K294" s="39">
        <v>23</v>
      </c>
      <c r="L294" s="40" t="s">
        <v>1238</v>
      </c>
      <c r="M294" s="39" t="s">
        <v>131</v>
      </c>
      <c r="N294" s="39" t="s">
        <v>142</v>
      </c>
      <c r="O294" s="39" t="s">
        <v>104</v>
      </c>
      <c r="P294" s="39" t="s">
        <v>1193</v>
      </c>
      <c r="Q294" s="39">
        <v>2016</v>
      </c>
      <c r="R294" s="39" t="s">
        <v>1239</v>
      </c>
      <c r="S294" s="39"/>
      <c r="T294" s="39"/>
      <c r="U294" s="39">
        <v>34</v>
      </c>
      <c r="V294" s="41">
        <v>34</v>
      </c>
      <c r="W294" s="14">
        <v>0</v>
      </c>
      <c r="X294" s="18">
        <v>0</v>
      </c>
      <c r="Y294" s="42"/>
      <c r="Z294" s="42"/>
      <c r="AA294" s="42"/>
      <c r="AB294" s="43"/>
      <c r="AC294" s="43"/>
    </row>
    <row r="295" spans="1:29" x14ac:dyDescent="0.2">
      <c r="A295" s="39"/>
      <c r="B295" s="39"/>
      <c r="C295" s="39"/>
      <c r="D295" s="39"/>
      <c r="E295" s="39"/>
      <c r="F295" s="39"/>
      <c r="G295" s="39"/>
      <c r="H295" s="39"/>
      <c r="I295" s="40"/>
      <c r="J295" s="39"/>
      <c r="K295" s="39"/>
      <c r="L295" s="40"/>
      <c r="M295" s="39"/>
      <c r="N295" s="39"/>
      <c r="O295" s="39"/>
      <c r="P295" s="39"/>
      <c r="Q295" s="39"/>
      <c r="R295" s="39"/>
      <c r="S295" s="39"/>
      <c r="T295" s="39"/>
      <c r="U295" s="39"/>
      <c r="V295" s="41"/>
      <c r="W295" s="44"/>
      <c r="X295" s="45"/>
      <c r="Y295" s="42"/>
      <c r="Z295" s="42"/>
      <c r="AA295" s="42"/>
      <c r="AB295" s="43"/>
      <c r="AC295" s="43"/>
    </row>
    <row r="296" spans="1:29" x14ac:dyDescent="0.2">
      <c r="A296" s="39">
        <v>1002</v>
      </c>
      <c r="B296" s="60" t="s">
        <v>68</v>
      </c>
      <c r="C296" s="39">
        <v>1</v>
      </c>
      <c r="D296" s="39" t="s">
        <v>1240</v>
      </c>
      <c r="E296" s="39" t="s">
        <v>1118</v>
      </c>
      <c r="F296" s="39"/>
      <c r="G296" s="39"/>
      <c r="H296" s="39"/>
      <c r="I296" s="40" t="s">
        <v>1241</v>
      </c>
      <c r="J296" s="39"/>
      <c r="K296" s="39">
        <v>2</v>
      </c>
      <c r="L296" s="40" t="s">
        <v>1242</v>
      </c>
      <c r="M296" s="39" t="s">
        <v>266</v>
      </c>
      <c r="N296" s="39" t="s">
        <v>132</v>
      </c>
      <c r="O296" s="39" t="s">
        <v>104</v>
      </c>
      <c r="P296" s="39" t="s">
        <v>133</v>
      </c>
      <c r="Q296" s="39">
        <v>2015</v>
      </c>
      <c r="R296" s="39" t="s">
        <v>1243</v>
      </c>
      <c r="S296" s="39"/>
      <c r="T296" s="39"/>
      <c r="U296" s="39">
        <v>0</v>
      </c>
      <c r="V296" s="41">
        <v>0</v>
      </c>
      <c r="W296" s="13" t="s">
        <v>1244</v>
      </c>
      <c r="X296" s="19" t="s">
        <v>1245</v>
      </c>
      <c r="Y296" s="37">
        <v>956606</v>
      </c>
      <c r="Z296" s="37">
        <v>956606</v>
      </c>
      <c r="AA296" s="37">
        <v>158655</v>
      </c>
      <c r="AB296" s="43">
        <f t="shared" si="8"/>
        <v>0.16585198085732267</v>
      </c>
      <c r="AC296" s="43">
        <f t="shared" si="9"/>
        <v>0.16585198085732267</v>
      </c>
    </row>
    <row r="297" spans="1:29" ht="33.75" x14ac:dyDescent="0.2">
      <c r="A297" s="39">
        <v>1002</v>
      </c>
      <c r="B297" s="60" t="s">
        <v>69</v>
      </c>
      <c r="C297" s="39">
        <v>1</v>
      </c>
      <c r="D297" s="39" t="s">
        <v>1246</v>
      </c>
      <c r="E297" s="39" t="s">
        <v>1118</v>
      </c>
      <c r="F297" s="39"/>
      <c r="G297" s="39"/>
      <c r="H297" s="39"/>
      <c r="I297" s="40" t="s">
        <v>1241</v>
      </c>
      <c r="J297" s="39"/>
      <c r="K297" s="39">
        <v>2</v>
      </c>
      <c r="L297" s="40" t="s">
        <v>1247</v>
      </c>
      <c r="M297" s="39" t="s">
        <v>266</v>
      </c>
      <c r="N297" s="39" t="s">
        <v>132</v>
      </c>
      <c r="O297" s="39" t="s">
        <v>104</v>
      </c>
      <c r="P297" s="39" t="s">
        <v>133</v>
      </c>
      <c r="Q297" s="39">
        <v>2015</v>
      </c>
      <c r="R297" s="39" t="s">
        <v>1248</v>
      </c>
      <c r="S297" s="39"/>
      <c r="T297" s="39"/>
      <c r="U297" s="39">
        <v>0</v>
      </c>
      <c r="V297" s="41">
        <v>0</v>
      </c>
      <c r="W297" s="13" t="s">
        <v>1249</v>
      </c>
      <c r="X297" s="19" t="s">
        <v>1250</v>
      </c>
      <c r="Y297" s="42"/>
      <c r="Z297" s="42"/>
      <c r="AA297" s="42"/>
      <c r="AB297" s="43"/>
      <c r="AC297" s="43"/>
    </row>
    <row r="298" spans="1:29" ht="22.5" x14ac:dyDescent="0.2">
      <c r="A298" s="39">
        <v>1002</v>
      </c>
      <c r="B298" s="60" t="s">
        <v>70</v>
      </c>
      <c r="C298" s="39">
        <v>1</v>
      </c>
      <c r="D298" s="39" t="s">
        <v>1251</v>
      </c>
      <c r="E298" s="39" t="s">
        <v>1118</v>
      </c>
      <c r="F298" s="39"/>
      <c r="G298" s="39"/>
      <c r="H298" s="39"/>
      <c r="I298" s="40" t="s">
        <v>1241</v>
      </c>
      <c r="J298" s="39"/>
      <c r="K298" s="39">
        <v>2</v>
      </c>
      <c r="L298" s="40" t="s">
        <v>1252</v>
      </c>
      <c r="M298" s="39" t="s">
        <v>131</v>
      </c>
      <c r="N298" s="39" t="s">
        <v>142</v>
      </c>
      <c r="O298" s="39" t="s">
        <v>104</v>
      </c>
      <c r="P298" s="39" t="s">
        <v>133</v>
      </c>
      <c r="Q298" s="39">
        <v>2015</v>
      </c>
      <c r="R298" s="39" t="s">
        <v>1253</v>
      </c>
      <c r="S298" s="39"/>
      <c r="T298" s="39"/>
      <c r="U298" s="39">
        <v>0</v>
      </c>
      <c r="V298" s="41">
        <v>0</v>
      </c>
      <c r="W298" s="13" t="s">
        <v>1254</v>
      </c>
      <c r="X298" s="19" t="s">
        <v>1255</v>
      </c>
      <c r="Y298" s="42"/>
      <c r="Z298" s="42"/>
      <c r="AA298" s="42"/>
      <c r="AB298" s="43"/>
      <c r="AC298" s="43"/>
    </row>
    <row r="299" spans="1:29" x14ac:dyDescent="0.2">
      <c r="A299" s="39">
        <v>1002</v>
      </c>
      <c r="B299" s="60" t="s">
        <v>71</v>
      </c>
      <c r="C299" s="39">
        <v>1</v>
      </c>
      <c r="D299" s="39" t="s">
        <v>1256</v>
      </c>
      <c r="E299" s="39" t="s">
        <v>1118</v>
      </c>
      <c r="F299" s="39"/>
      <c r="G299" s="39"/>
      <c r="H299" s="39"/>
      <c r="I299" s="40" t="s">
        <v>1241</v>
      </c>
      <c r="J299" s="39"/>
      <c r="K299" s="39">
        <v>2</v>
      </c>
      <c r="L299" s="40" t="s">
        <v>1257</v>
      </c>
      <c r="M299" s="39">
        <v>0</v>
      </c>
      <c r="N299" s="39" t="s">
        <v>142</v>
      </c>
      <c r="O299" s="39" t="s">
        <v>104</v>
      </c>
      <c r="P299" s="39" t="s">
        <v>133</v>
      </c>
      <c r="Q299" s="39">
        <v>2015</v>
      </c>
      <c r="R299" s="39" t="s">
        <v>1258</v>
      </c>
      <c r="S299" s="39"/>
      <c r="T299" s="39"/>
      <c r="U299" s="39">
        <v>0</v>
      </c>
      <c r="V299" s="41">
        <v>0</v>
      </c>
      <c r="W299" s="13" t="s">
        <v>1259</v>
      </c>
      <c r="X299" s="19" t="s">
        <v>1260</v>
      </c>
      <c r="Y299" s="42"/>
      <c r="Z299" s="42"/>
      <c r="AA299" s="42"/>
      <c r="AB299" s="43"/>
      <c r="AC299" s="43"/>
    </row>
    <row r="300" spans="1:29" ht="22.5" x14ac:dyDescent="0.2">
      <c r="A300" s="39">
        <v>1002</v>
      </c>
      <c r="B300" s="60" t="s">
        <v>72</v>
      </c>
      <c r="C300" s="39">
        <v>1</v>
      </c>
      <c r="D300" s="39" t="s">
        <v>1261</v>
      </c>
      <c r="E300" s="39" t="s">
        <v>1118</v>
      </c>
      <c r="F300" s="39"/>
      <c r="G300" s="39"/>
      <c r="H300" s="39"/>
      <c r="I300" s="40" t="s">
        <v>1241</v>
      </c>
      <c r="J300" s="39"/>
      <c r="K300" s="39">
        <v>2</v>
      </c>
      <c r="L300" s="40" t="s">
        <v>1262</v>
      </c>
      <c r="M300" s="39" t="s">
        <v>131</v>
      </c>
      <c r="N300" s="39" t="s">
        <v>142</v>
      </c>
      <c r="O300" s="39" t="s">
        <v>104</v>
      </c>
      <c r="P300" s="39" t="s">
        <v>133</v>
      </c>
      <c r="Q300" s="39">
        <v>2015</v>
      </c>
      <c r="R300" s="39" t="s">
        <v>1263</v>
      </c>
      <c r="S300" s="39"/>
      <c r="T300" s="39"/>
      <c r="U300" s="39">
        <v>0</v>
      </c>
      <c r="V300" s="41">
        <v>0</v>
      </c>
      <c r="W300" s="13" t="s">
        <v>1264</v>
      </c>
      <c r="X300" s="19" t="s">
        <v>1265</v>
      </c>
      <c r="Y300" s="42"/>
      <c r="Z300" s="42"/>
      <c r="AA300" s="42"/>
      <c r="AB300" s="43"/>
      <c r="AC300" s="43"/>
    </row>
    <row r="301" spans="1:29" ht="22.5" x14ac:dyDescent="0.2">
      <c r="A301" s="39">
        <v>1002</v>
      </c>
      <c r="B301" s="60" t="s">
        <v>73</v>
      </c>
      <c r="C301" s="39">
        <v>1</v>
      </c>
      <c r="D301" s="39" t="s">
        <v>1266</v>
      </c>
      <c r="E301" s="39" t="s">
        <v>1118</v>
      </c>
      <c r="F301" s="39"/>
      <c r="G301" s="39"/>
      <c r="H301" s="39"/>
      <c r="I301" s="40" t="s">
        <v>1241</v>
      </c>
      <c r="J301" s="39"/>
      <c r="K301" s="39">
        <v>2</v>
      </c>
      <c r="L301" s="40" t="s">
        <v>1267</v>
      </c>
      <c r="M301" s="39" t="s">
        <v>131</v>
      </c>
      <c r="N301" s="39" t="s">
        <v>142</v>
      </c>
      <c r="O301" s="39" t="s">
        <v>104</v>
      </c>
      <c r="P301" s="39" t="s">
        <v>133</v>
      </c>
      <c r="Q301" s="39">
        <v>2015</v>
      </c>
      <c r="R301" s="39" t="s">
        <v>1268</v>
      </c>
      <c r="S301" s="39"/>
      <c r="T301" s="39"/>
      <c r="U301" s="39">
        <v>0</v>
      </c>
      <c r="V301" s="41">
        <v>0</v>
      </c>
      <c r="W301" s="13" t="s">
        <v>1264</v>
      </c>
      <c r="X301" s="19" t="s">
        <v>1269</v>
      </c>
      <c r="Y301" s="42"/>
      <c r="Z301" s="42"/>
      <c r="AA301" s="42"/>
      <c r="AB301" s="43"/>
      <c r="AC301" s="43"/>
    </row>
    <row r="302" spans="1:29" ht="22.5" x14ac:dyDescent="0.2">
      <c r="A302" s="39">
        <v>1002</v>
      </c>
      <c r="B302" s="60" t="s">
        <v>74</v>
      </c>
      <c r="C302" s="39">
        <v>1</v>
      </c>
      <c r="D302" s="39" t="s">
        <v>1270</v>
      </c>
      <c r="E302" s="39" t="s">
        <v>1118</v>
      </c>
      <c r="F302" s="39"/>
      <c r="G302" s="39"/>
      <c r="H302" s="39"/>
      <c r="I302" s="40" t="s">
        <v>1241</v>
      </c>
      <c r="J302" s="39"/>
      <c r="K302" s="39">
        <v>2</v>
      </c>
      <c r="L302" s="40" t="s">
        <v>1271</v>
      </c>
      <c r="M302" s="39" t="s">
        <v>131</v>
      </c>
      <c r="N302" s="39" t="s">
        <v>142</v>
      </c>
      <c r="O302" s="39" t="s">
        <v>104</v>
      </c>
      <c r="P302" s="39" t="s">
        <v>133</v>
      </c>
      <c r="Q302" s="39">
        <v>2015</v>
      </c>
      <c r="R302" s="39" t="s">
        <v>1272</v>
      </c>
      <c r="S302" s="39"/>
      <c r="T302" s="39"/>
      <c r="U302" s="39">
        <v>0</v>
      </c>
      <c r="V302" s="41">
        <v>0</v>
      </c>
      <c r="W302" s="13" t="s">
        <v>1264</v>
      </c>
      <c r="X302" s="19" t="s">
        <v>1265</v>
      </c>
      <c r="Y302" s="42"/>
      <c r="Z302" s="42"/>
      <c r="AA302" s="42"/>
      <c r="AB302" s="43"/>
      <c r="AC302" s="43"/>
    </row>
    <row r="303" spans="1:29" ht="22.5" x14ac:dyDescent="0.2">
      <c r="A303" s="39">
        <v>1002</v>
      </c>
      <c r="B303" s="60" t="s">
        <v>101</v>
      </c>
      <c r="C303" s="39">
        <v>1</v>
      </c>
      <c r="D303" s="39" t="s">
        <v>1273</v>
      </c>
      <c r="E303" s="39" t="s">
        <v>1118</v>
      </c>
      <c r="F303" s="39"/>
      <c r="G303" s="39"/>
      <c r="H303" s="39"/>
      <c r="I303" s="40" t="s">
        <v>1241</v>
      </c>
      <c r="J303" s="39"/>
      <c r="K303" s="39">
        <v>2</v>
      </c>
      <c r="L303" s="40" t="s">
        <v>1274</v>
      </c>
      <c r="M303" s="39" t="s">
        <v>131</v>
      </c>
      <c r="N303" s="39" t="s">
        <v>142</v>
      </c>
      <c r="O303" s="39" t="s">
        <v>104</v>
      </c>
      <c r="P303" s="39" t="s">
        <v>133</v>
      </c>
      <c r="Q303" s="39">
        <v>2015</v>
      </c>
      <c r="R303" s="39" t="s">
        <v>1275</v>
      </c>
      <c r="S303" s="39"/>
      <c r="T303" s="39"/>
      <c r="U303" s="39">
        <v>0</v>
      </c>
      <c r="V303" s="41">
        <v>0</v>
      </c>
      <c r="W303" s="13" t="s">
        <v>1264</v>
      </c>
      <c r="X303" s="19" t="s">
        <v>1265</v>
      </c>
      <c r="Y303" s="42"/>
      <c r="Z303" s="42"/>
      <c r="AA303" s="42"/>
      <c r="AB303" s="43"/>
      <c r="AC303" s="43"/>
    </row>
    <row r="304" spans="1:29" ht="22.5" x14ac:dyDescent="0.2">
      <c r="A304" s="39">
        <v>1002</v>
      </c>
      <c r="B304" s="60" t="s">
        <v>75</v>
      </c>
      <c r="C304" s="39">
        <v>1</v>
      </c>
      <c r="D304" s="39" t="s">
        <v>1276</v>
      </c>
      <c r="E304" s="39" t="s">
        <v>1118</v>
      </c>
      <c r="F304" s="39"/>
      <c r="G304" s="39"/>
      <c r="H304" s="39"/>
      <c r="I304" s="40" t="s">
        <v>1241</v>
      </c>
      <c r="J304" s="39"/>
      <c r="K304" s="39">
        <v>2</v>
      </c>
      <c r="L304" s="40" t="s">
        <v>1277</v>
      </c>
      <c r="M304" s="39" t="s">
        <v>131</v>
      </c>
      <c r="N304" s="39" t="s">
        <v>142</v>
      </c>
      <c r="O304" s="39" t="s">
        <v>104</v>
      </c>
      <c r="P304" s="39" t="s">
        <v>133</v>
      </c>
      <c r="Q304" s="39">
        <v>2015</v>
      </c>
      <c r="R304" s="39" t="s">
        <v>1278</v>
      </c>
      <c r="S304" s="39"/>
      <c r="T304" s="39"/>
      <c r="U304" s="39">
        <v>0</v>
      </c>
      <c r="V304" s="41">
        <v>0</v>
      </c>
      <c r="W304" s="13" t="s">
        <v>1264</v>
      </c>
      <c r="X304" s="19" t="s">
        <v>1279</v>
      </c>
      <c r="Y304" s="42"/>
      <c r="Z304" s="42"/>
      <c r="AA304" s="42"/>
      <c r="AB304" s="43"/>
      <c r="AC304" s="43"/>
    </row>
    <row r="305" spans="1:30" x14ac:dyDescent="0.2">
      <c r="A305" s="39">
        <v>1002</v>
      </c>
      <c r="B305" s="60" t="s">
        <v>76</v>
      </c>
      <c r="C305" s="39">
        <v>1</v>
      </c>
      <c r="D305" s="39" t="s">
        <v>1280</v>
      </c>
      <c r="E305" s="39" t="s">
        <v>1118</v>
      </c>
      <c r="F305" s="39"/>
      <c r="G305" s="39"/>
      <c r="H305" s="39"/>
      <c r="I305" s="40" t="s">
        <v>1241</v>
      </c>
      <c r="J305" s="39"/>
      <c r="K305" s="39">
        <v>2</v>
      </c>
      <c r="L305" s="40" t="s">
        <v>1281</v>
      </c>
      <c r="M305" s="39" t="s">
        <v>131</v>
      </c>
      <c r="N305" s="39" t="s">
        <v>142</v>
      </c>
      <c r="O305" s="39" t="s">
        <v>104</v>
      </c>
      <c r="P305" s="39" t="s">
        <v>133</v>
      </c>
      <c r="Q305" s="39">
        <v>2015</v>
      </c>
      <c r="R305" s="39" t="s">
        <v>1282</v>
      </c>
      <c r="S305" s="39"/>
      <c r="T305" s="39"/>
      <c r="U305" s="39">
        <v>0</v>
      </c>
      <c r="V305" s="41">
        <v>0</v>
      </c>
      <c r="W305" s="13" t="s">
        <v>1264</v>
      </c>
      <c r="X305" s="19" t="s">
        <v>1283</v>
      </c>
      <c r="Y305" s="42"/>
      <c r="Z305" s="42"/>
      <c r="AA305" s="42"/>
      <c r="AB305" s="43"/>
      <c r="AC305" s="43"/>
    </row>
    <row r="306" spans="1:30" x14ac:dyDescent="0.2">
      <c r="A306" s="39">
        <v>1002</v>
      </c>
      <c r="B306" s="60" t="s">
        <v>77</v>
      </c>
      <c r="C306" s="39">
        <v>1</v>
      </c>
      <c r="D306" s="39" t="s">
        <v>1284</v>
      </c>
      <c r="E306" s="39" t="s">
        <v>1118</v>
      </c>
      <c r="F306" s="39"/>
      <c r="G306" s="39"/>
      <c r="H306" s="39"/>
      <c r="I306" s="40" t="s">
        <v>1241</v>
      </c>
      <c r="J306" s="39"/>
      <c r="K306" s="39">
        <v>2</v>
      </c>
      <c r="L306" s="40" t="s">
        <v>1285</v>
      </c>
      <c r="M306" s="39" t="s">
        <v>131</v>
      </c>
      <c r="N306" s="39" t="s">
        <v>142</v>
      </c>
      <c r="O306" s="39" t="s">
        <v>104</v>
      </c>
      <c r="P306" s="39" t="s">
        <v>133</v>
      </c>
      <c r="Q306" s="39">
        <v>2015</v>
      </c>
      <c r="R306" s="39" t="s">
        <v>1286</v>
      </c>
      <c r="S306" s="39"/>
      <c r="T306" s="39"/>
      <c r="U306" s="39">
        <v>0</v>
      </c>
      <c r="V306" s="41">
        <v>0</v>
      </c>
      <c r="W306" s="13" t="s">
        <v>1264</v>
      </c>
      <c r="X306" s="19" t="s">
        <v>1283</v>
      </c>
      <c r="Y306" s="42"/>
      <c r="Z306" s="42"/>
      <c r="AA306" s="42"/>
      <c r="AB306" s="43"/>
      <c r="AC306" s="43"/>
    </row>
    <row r="307" spans="1:30" ht="22.5" x14ac:dyDescent="0.2">
      <c r="A307" s="39">
        <v>1002</v>
      </c>
      <c r="B307" s="60" t="s">
        <v>78</v>
      </c>
      <c r="C307" s="39">
        <v>1</v>
      </c>
      <c r="D307" s="39" t="s">
        <v>1287</v>
      </c>
      <c r="E307" s="39" t="s">
        <v>1118</v>
      </c>
      <c r="F307" s="39"/>
      <c r="G307" s="39"/>
      <c r="H307" s="39"/>
      <c r="I307" s="40" t="s">
        <v>1241</v>
      </c>
      <c r="J307" s="39"/>
      <c r="K307" s="39">
        <v>2</v>
      </c>
      <c r="L307" s="40" t="s">
        <v>1288</v>
      </c>
      <c r="M307" s="39" t="s">
        <v>131</v>
      </c>
      <c r="N307" s="39" t="s">
        <v>142</v>
      </c>
      <c r="O307" s="39" t="s">
        <v>104</v>
      </c>
      <c r="P307" s="39" t="s">
        <v>133</v>
      </c>
      <c r="Q307" s="39">
        <v>2015</v>
      </c>
      <c r="R307" s="39" t="s">
        <v>1289</v>
      </c>
      <c r="S307" s="39"/>
      <c r="T307" s="39"/>
      <c r="U307" s="39">
        <v>0</v>
      </c>
      <c r="V307" s="41">
        <v>0</v>
      </c>
      <c r="W307" s="13" t="s">
        <v>1264</v>
      </c>
      <c r="X307" s="19" t="s">
        <v>1269</v>
      </c>
      <c r="Y307" s="42"/>
      <c r="Z307" s="42"/>
      <c r="AA307" s="42"/>
      <c r="AB307" s="43"/>
      <c r="AC307" s="43"/>
    </row>
    <row r="308" spans="1:30" x14ac:dyDescent="0.2">
      <c r="A308" s="39">
        <v>1002</v>
      </c>
      <c r="B308" s="60" t="s">
        <v>79</v>
      </c>
      <c r="C308" s="39">
        <v>1</v>
      </c>
      <c r="D308" s="39" t="s">
        <v>1290</v>
      </c>
      <c r="E308" s="39" t="s">
        <v>1118</v>
      </c>
      <c r="F308" s="39"/>
      <c r="G308" s="39"/>
      <c r="H308" s="39"/>
      <c r="I308" s="40" t="s">
        <v>1241</v>
      </c>
      <c r="J308" s="39"/>
      <c r="K308" s="39">
        <v>2</v>
      </c>
      <c r="L308" s="40" t="s">
        <v>1291</v>
      </c>
      <c r="M308" s="39" t="s">
        <v>131</v>
      </c>
      <c r="N308" s="39" t="s">
        <v>142</v>
      </c>
      <c r="O308" s="39" t="s">
        <v>104</v>
      </c>
      <c r="P308" s="39" t="s">
        <v>133</v>
      </c>
      <c r="Q308" s="39">
        <v>2015</v>
      </c>
      <c r="R308" s="39" t="s">
        <v>1292</v>
      </c>
      <c r="S308" s="39"/>
      <c r="T308" s="39"/>
      <c r="U308" s="39">
        <v>0</v>
      </c>
      <c r="V308" s="41">
        <v>0</v>
      </c>
      <c r="W308" s="13" t="s">
        <v>1264</v>
      </c>
      <c r="X308" s="19" t="s">
        <v>1283</v>
      </c>
      <c r="Y308" s="42"/>
      <c r="Z308" s="42"/>
      <c r="AA308" s="42"/>
      <c r="AB308" s="43"/>
      <c r="AC308" s="43"/>
    </row>
    <row r="309" spans="1:30" x14ac:dyDescent="0.2">
      <c r="A309" s="39">
        <v>1002</v>
      </c>
      <c r="B309" s="60" t="s">
        <v>80</v>
      </c>
      <c r="C309" s="39">
        <v>1</v>
      </c>
      <c r="D309" s="39" t="s">
        <v>1293</v>
      </c>
      <c r="E309" s="39" t="s">
        <v>1118</v>
      </c>
      <c r="F309" s="39"/>
      <c r="G309" s="39"/>
      <c r="H309" s="39"/>
      <c r="I309" s="40" t="s">
        <v>1241</v>
      </c>
      <c r="J309" s="39"/>
      <c r="K309" s="39">
        <v>2</v>
      </c>
      <c r="L309" s="40" t="s">
        <v>1294</v>
      </c>
      <c r="M309" s="39" t="s">
        <v>131</v>
      </c>
      <c r="N309" s="39" t="s">
        <v>142</v>
      </c>
      <c r="O309" s="39" t="s">
        <v>104</v>
      </c>
      <c r="P309" s="39" t="s">
        <v>133</v>
      </c>
      <c r="Q309" s="39">
        <v>2015</v>
      </c>
      <c r="R309" s="39" t="s">
        <v>1295</v>
      </c>
      <c r="S309" s="39"/>
      <c r="T309" s="39"/>
      <c r="U309" s="39">
        <v>0</v>
      </c>
      <c r="V309" s="41">
        <v>0</v>
      </c>
      <c r="W309" s="13" t="s">
        <v>1264</v>
      </c>
      <c r="X309" s="19" t="s">
        <v>1296</v>
      </c>
      <c r="Y309" s="42"/>
      <c r="Z309" s="42"/>
      <c r="AA309" s="42"/>
      <c r="AB309" s="43"/>
      <c r="AC309" s="43"/>
    </row>
    <row r="310" spans="1:30" x14ac:dyDescent="0.2">
      <c r="A310" s="39">
        <v>1002</v>
      </c>
      <c r="B310" s="60" t="s">
        <v>81</v>
      </c>
      <c r="C310" s="39">
        <v>1</v>
      </c>
      <c r="D310" s="39" t="s">
        <v>1297</v>
      </c>
      <c r="E310" s="39" t="s">
        <v>1118</v>
      </c>
      <c r="F310" s="39"/>
      <c r="G310" s="39"/>
      <c r="H310" s="39"/>
      <c r="I310" s="40" t="s">
        <v>1241</v>
      </c>
      <c r="J310" s="39"/>
      <c r="K310" s="39">
        <v>2</v>
      </c>
      <c r="L310" s="40" t="s">
        <v>1298</v>
      </c>
      <c r="M310" s="39" t="s">
        <v>131</v>
      </c>
      <c r="N310" s="39" t="s">
        <v>142</v>
      </c>
      <c r="O310" s="39" t="s">
        <v>104</v>
      </c>
      <c r="P310" s="39" t="s">
        <v>133</v>
      </c>
      <c r="Q310" s="39">
        <v>2015</v>
      </c>
      <c r="R310" s="39" t="s">
        <v>1299</v>
      </c>
      <c r="S310" s="39"/>
      <c r="T310" s="39"/>
      <c r="U310" s="39">
        <v>0</v>
      </c>
      <c r="V310" s="41">
        <v>0</v>
      </c>
      <c r="W310" s="13" t="s">
        <v>1264</v>
      </c>
      <c r="X310" s="19" t="s">
        <v>1296</v>
      </c>
      <c r="Y310" s="42"/>
      <c r="Z310" s="42"/>
      <c r="AA310" s="42"/>
      <c r="AB310" s="43"/>
      <c r="AC310" s="43"/>
    </row>
    <row r="311" spans="1:30" x14ac:dyDescent="0.2">
      <c r="A311" s="39">
        <v>1002</v>
      </c>
      <c r="B311" s="60" t="s">
        <v>82</v>
      </c>
      <c r="C311" s="39">
        <v>1</v>
      </c>
      <c r="D311" s="39" t="s">
        <v>1300</v>
      </c>
      <c r="E311" s="39" t="s">
        <v>1118</v>
      </c>
      <c r="F311" s="39"/>
      <c r="G311" s="39"/>
      <c r="H311" s="39"/>
      <c r="I311" s="40" t="s">
        <v>1241</v>
      </c>
      <c r="J311" s="39"/>
      <c r="K311" s="39">
        <v>2</v>
      </c>
      <c r="L311" s="40" t="s">
        <v>1301</v>
      </c>
      <c r="M311" s="39" t="s">
        <v>131</v>
      </c>
      <c r="N311" s="39" t="s">
        <v>142</v>
      </c>
      <c r="O311" s="39" t="s">
        <v>104</v>
      </c>
      <c r="P311" s="39" t="s">
        <v>133</v>
      </c>
      <c r="Q311" s="39">
        <v>2015</v>
      </c>
      <c r="R311" s="39" t="s">
        <v>1302</v>
      </c>
      <c r="S311" s="39"/>
      <c r="T311" s="39"/>
      <c r="U311" s="39">
        <v>0</v>
      </c>
      <c r="V311" s="41">
        <v>0</v>
      </c>
      <c r="W311" s="13" t="s">
        <v>1303</v>
      </c>
      <c r="X311" s="19" t="s">
        <v>1304</v>
      </c>
      <c r="Y311" s="42"/>
      <c r="Z311" s="42"/>
      <c r="AA311" s="42"/>
      <c r="AB311" s="43"/>
      <c r="AC311" s="43"/>
    </row>
    <row r="312" spans="1:30" x14ac:dyDescent="0.2">
      <c r="A312" s="39">
        <v>1002</v>
      </c>
      <c r="B312" s="60" t="s">
        <v>92</v>
      </c>
      <c r="C312" s="39">
        <v>1</v>
      </c>
      <c r="D312" s="39" t="s">
        <v>1305</v>
      </c>
      <c r="E312" s="39" t="s">
        <v>1118</v>
      </c>
      <c r="F312" s="39"/>
      <c r="G312" s="39"/>
      <c r="H312" s="39"/>
      <c r="I312" s="40" t="s">
        <v>1241</v>
      </c>
      <c r="J312" s="39"/>
      <c r="K312" s="39">
        <v>2</v>
      </c>
      <c r="L312" s="40" t="s">
        <v>1306</v>
      </c>
      <c r="M312" s="39" t="s">
        <v>131</v>
      </c>
      <c r="N312" s="39" t="s">
        <v>142</v>
      </c>
      <c r="O312" s="39" t="s">
        <v>104</v>
      </c>
      <c r="P312" s="39" t="s">
        <v>133</v>
      </c>
      <c r="Q312" s="39">
        <v>2015</v>
      </c>
      <c r="R312" s="39" t="s">
        <v>1307</v>
      </c>
      <c r="S312" s="39"/>
      <c r="T312" s="39"/>
      <c r="U312" s="39">
        <v>0</v>
      </c>
      <c r="V312" s="41">
        <v>0</v>
      </c>
      <c r="W312" s="13" t="s">
        <v>1264</v>
      </c>
      <c r="X312" s="19" t="s">
        <v>1304</v>
      </c>
      <c r="Y312" s="42"/>
      <c r="Z312" s="42"/>
      <c r="AA312" s="42"/>
      <c r="AB312" s="43"/>
      <c r="AC312" s="43"/>
    </row>
    <row r="313" spans="1:30" x14ac:dyDescent="0.2">
      <c r="A313" s="39">
        <v>1002</v>
      </c>
      <c r="B313" s="60" t="s">
        <v>83</v>
      </c>
      <c r="C313" s="39">
        <v>1</v>
      </c>
      <c r="D313" s="39" t="s">
        <v>1308</v>
      </c>
      <c r="E313" s="39" t="s">
        <v>1118</v>
      </c>
      <c r="F313" s="39"/>
      <c r="G313" s="39"/>
      <c r="H313" s="39"/>
      <c r="I313" s="40" t="s">
        <v>1241</v>
      </c>
      <c r="J313" s="39"/>
      <c r="K313" s="39">
        <v>2</v>
      </c>
      <c r="L313" s="40" t="s">
        <v>1309</v>
      </c>
      <c r="M313" s="39" t="s">
        <v>131</v>
      </c>
      <c r="N313" s="39" t="s">
        <v>142</v>
      </c>
      <c r="O313" s="39" t="s">
        <v>104</v>
      </c>
      <c r="P313" s="39" t="s">
        <v>133</v>
      </c>
      <c r="Q313" s="39">
        <v>2015</v>
      </c>
      <c r="R313" s="39" t="s">
        <v>1310</v>
      </c>
      <c r="S313" s="39"/>
      <c r="T313" s="39"/>
      <c r="U313" s="39">
        <v>0</v>
      </c>
      <c r="V313" s="41">
        <v>0</v>
      </c>
      <c r="W313" s="13" t="s">
        <v>1311</v>
      </c>
      <c r="X313" s="19" t="s">
        <v>1296</v>
      </c>
      <c r="Y313" s="42"/>
      <c r="Z313" s="42"/>
      <c r="AA313" s="42"/>
      <c r="AB313" s="43"/>
      <c r="AC313" s="43"/>
    </row>
    <row r="314" spans="1:30" x14ac:dyDescent="0.2">
      <c r="A314" s="39">
        <v>1002</v>
      </c>
      <c r="B314" s="60" t="s">
        <v>84</v>
      </c>
      <c r="C314" s="39">
        <v>1</v>
      </c>
      <c r="D314" s="39" t="s">
        <v>1312</v>
      </c>
      <c r="E314" s="39" t="s">
        <v>1118</v>
      </c>
      <c r="F314" s="39"/>
      <c r="G314" s="39"/>
      <c r="H314" s="39"/>
      <c r="I314" s="40" t="s">
        <v>1241</v>
      </c>
      <c r="J314" s="39"/>
      <c r="K314" s="39">
        <v>2</v>
      </c>
      <c r="L314" s="40" t="s">
        <v>1313</v>
      </c>
      <c r="M314" s="39" t="s">
        <v>131</v>
      </c>
      <c r="N314" s="39" t="s">
        <v>142</v>
      </c>
      <c r="O314" s="39" t="s">
        <v>104</v>
      </c>
      <c r="P314" s="39" t="s">
        <v>133</v>
      </c>
      <c r="Q314" s="39">
        <v>2015</v>
      </c>
      <c r="R314" s="39" t="s">
        <v>1314</v>
      </c>
      <c r="S314" s="39"/>
      <c r="T314" s="39"/>
      <c r="U314" s="39">
        <v>0</v>
      </c>
      <c r="V314" s="41">
        <v>0</v>
      </c>
      <c r="W314" s="13" t="s">
        <v>1311</v>
      </c>
      <c r="X314" s="19" t="s">
        <v>1315</v>
      </c>
      <c r="Y314" s="42"/>
      <c r="Z314" s="42"/>
      <c r="AA314" s="42"/>
      <c r="AB314" s="43"/>
      <c r="AC314" s="43"/>
    </row>
    <row r="315" spans="1:30" x14ac:dyDescent="0.2">
      <c r="A315" s="39">
        <v>1002</v>
      </c>
      <c r="B315" s="60" t="s">
        <v>85</v>
      </c>
      <c r="C315" s="39">
        <v>1</v>
      </c>
      <c r="D315" s="39" t="s">
        <v>1316</v>
      </c>
      <c r="E315" s="39" t="s">
        <v>1118</v>
      </c>
      <c r="F315" s="39"/>
      <c r="G315" s="39"/>
      <c r="H315" s="39"/>
      <c r="I315" s="40" t="s">
        <v>1241</v>
      </c>
      <c r="J315" s="39"/>
      <c r="K315" s="39">
        <v>2</v>
      </c>
      <c r="L315" s="40" t="s">
        <v>1317</v>
      </c>
      <c r="M315" s="39" t="s">
        <v>131</v>
      </c>
      <c r="N315" s="39" t="s">
        <v>142</v>
      </c>
      <c r="O315" s="39" t="s">
        <v>104</v>
      </c>
      <c r="P315" s="39" t="s">
        <v>133</v>
      </c>
      <c r="Q315" s="39">
        <v>2015</v>
      </c>
      <c r="R315" s="39" t="s">
        <v>1318</v>
      </c>
      <c r="S315" s="39"/>
      <c r="T315" s="39"/>
      <c r="U315" s="39">
        <v>0</v>
      </c>
      <c r="V315" s="41">
        <v>0</v>
      </c>
      <c r="W315" s="13" t="s">
        <v>1311</v>
      </c>
      <c r="X315" s="19" t="s">
        <v>1319</v>
      </c>
      <c r="Y315" s="42"/>
      <c r="Z315" s="42"/>
      <c r="AA315" s="42"/>
      <c r="AB315" s="43"/>
      <c r="AC315" s="43"/>
    </row>
    <row r="316" spans="1:30" ht="22.5" x14ac:dyDescent="0.2">
      <c r="A316" s="39">
        <v>1002</v>
      </c>
      <c r="B316" s="60" t="s">
        <v>86</v>
      </c>
      <c r="C316" s="39">
        <v>1</v>
      </c>
      <c r="D316" s="39" t="s">
        <v>1320</v>
      </c>
      <c r="E316" s="39" t="s">
        <v>1118</v>
      </c>
      <c r="F316" s="39"/>
      <c r="G316" s="39"/>
      <c r="H316" s="39"/>
      <c r="I316" s="40" t="s">
        <v>1241</v>
      </c>
      <c r="J316" s="39"/>
      <c r="K316" s="39">
        <v>2</v>
      </c>
      <c r="L316" s="40" t="s">
        <v>1321</v>
      </c>
      <c r="M316" s="39" t="s">
        <v>131</v>
      </c>
      <c r="N316" s="39" t="s">
        <v>142</v>
      </c>
      <c r="O316" s="39" t="s">
        <v>104</v>
      </c>
      <c r="P316" s="39" t="s">
        <v>133</v>
      </c>
      <c r="Q316" s="39">
        <v>2015</v>
      </c>
      <c r="R316" s="39" t="s">
        <v>1322</v>
      </c>
      <c r="S316" s="39"/>
      <c r="T316" s="39"/>
      <c r="U316" s="39">
        <v>0</v>
      </c>
      <c r="V316" s="41">
        <v>0</v>
      </c>
      <c r="W316" s="13" t="s">
        <v>1311</v>
      </c>
      <c r="X316" s="19" t="s">
        <v>1323</v>
      </c>
      <c r="Y316" s="42"/>
      <c r="Z316" s="42"/>
      <c r="AA316" s="42"/>
      <c r="AB316" s="43"/>
      <c r="AC316" s="43"/>
    </row>
    <row r="317" spans="1:30" x14ac:dyDescent="0.2">
      <c r="A317" s="39"/>
      <c r="B317" s="60"/>
      <c r="C317" s="39"/>
      <c r="D317" s="39"/>
      <c r="E317" s="39"/>
      <c r="F317" s="39"/>
      <c r="G317" s="39"/>
      <c r="H317" s="39"/>
      <c r="I317" s="40"/>
      <c r="J317" s="39"/>
      <c r="K317" s="39"/>
      <c r="L317" s="40"/>
      <c r="M317" s="39"/>
      <c r="N317" s="39"/>
      <c r="O317" s="39"/>
      <c r="P317" s="39"/>
      <c r="Q317" s="39"/>
      <c r="R317" s="39"/>
      <c r="S317" s="39"/>
      <c r="T317" s="39"/>
      <c r="U317" s="39"/>
      <c r="V317" s="41"/>
      <c r="W317" s="13"/>
      <c r="X317" s="19"/>
      <c r="Y317" s="42"/>
      <c r="Z317" s="42"/>
      <c r="AA317" s="42"/>
      <c r="AB317" s="43"/>
      <c r="AC317" s="43"/>
      <c r="AD317" s="46"/>
    </row>
    <row r="318" spans="1:30" x14ac:dyDescent="0.2">
      <c r="A318" s="25">
        <v>1</v>
      </c>
      <c r="B318" s="25" t="s">
        <v>68</v>
      </c>
      <c r="C318" s="25">
        <v>4</v>
      </c>
      <c r="D318" s="25" t="s">
        <v>1430</v>
      </c>
      <c r="E318" s="25" t="s">
        <v>1431</v>
      </c>
      <c r="F318" s="40"/>
      <c r="G318" s="40"/>
      <c r="H318" s="47"/>
      <c r="I318" s="26" t="s">
        <v>1432</v>
      </c>
      <c r="J318" s="47"/>
      <c r="K318" s="26">
        <v>28</v>
      </c>
      <c r="L318" s="25" t="s">
        <v>1433</v>
      </c>
      <c r="M318" s="26" t="s">
        <v>266</v>
      </c>
      <c r="N318" s="26" t="s">
        <v>132</v>
      </c>
      <c r="O318" s="26" t="s">
        <v>152</v>
      </c>
      <c r="P318" s="26" t="s">
        <v>133</v>
      </c>
      <c r="Q318" s="26">
        <v>2016</v>
      </c>
      <c r="R318" s="25" t="s">
        <v>1434</v>
      </c>
      <c r="S318" s="47"/>
      <c r="T318" s="27">
        <v>3</v>
      </c>
      <c r="U318" s="28">
        <v>0.75</v>
      </c>
      <c r="V318" s="48"/>
      <c r="W318" s="29" t="s">
        <v>1435</v>
      </c>
      <c r="X318" s="29" t="s">
        <v>1436</v>
      </c>
      <c r="Y318" s="62">
        <v>55180842.300000004</v>
      </c>
      <c r="Z318" s="62">
        <v>55214927.390000001</v>
      </c>
      <c r="AA318" s="62">
        <v>10275239.16</v>
      </c>
      <c r="AB318" s="43">
        <f>AA318/Y318</f>
        <v>0.18621026304993535</v>
      </c>
      <c r="AC318" s="43">
        <f t="shared" ref="AC318" si="10">AA318/Z318</f>
        <v>0.18609531236766513</v>
      </c>
      <c r="AD318" s="23"/>
    </row>
    <row r="319" spans="1:30" x14ac:dyDescent="0.2">
      <c r="A319" s="25">
        <v>1</v>
      </c>
      <c r="B319" s="25" t="s">
        <v>69</v>
      </c>
      <c r="C319" s="25">
        <v>4</v>
      </c>
      <c r="D319" s="25" t="s">
        <v>1437</v>
      </c>
      <c r="E319" s="25" t="s">
        <v>1431</v>
      </c>
      <c r="F319" s="40"/>
      <c r="G319" s="40"/>
      <c r="H319" s="47"/>
      <c r="I319" s="25" t="s">
        <v>1432</v>
      </c>
      <c r="J319" s="47"/>
      <c r="K319" s="25">
        <v>28</v>
      </c>
      <c r="L319" s="25" t="s">
        <v>1438</v>
      </c>
      <c r="M319" s="25" t="s">
        <v>131</v>
      </c>
      <c r="N319" s="25" t="s">
        <v>132</v>
      </c>
      <c r="O319" s="25" t="s">
        <v>104</v>
      </c>
      <c r="P319" s="25" t="s">
        <v>1216</v>
      </c>
      <c r="Q319" s="26">
        <v>2016</v>
      </c>
      <c r="R319" s="25" t="s">
        <v>1439</v>
      </c>
      <c r="S319" s="47"/>
      <c r="T319" s="27">
        <v>20</v>
      </c>
      <c r="U319" s="28">
        <v>0.2</v>
      </c>
      <c r="V319" s="48"/>
      <c r="W319" s="29" t="s">
        <v>1440</v>
      </c>
      <c r="X319" s="29" t="s">
        <v>1441</v>
      </c>
      <c r="Y319" s="49"/>
      <c r="Z319" s="30"/>
      <c r="AA319" s="30"/>
      <c r="AB319" s="30"/>
      <c r="AC319" s="30"/>
      <c r="AD319" s="24"/>
    </row>
    <row r="320" spans="1:30" x14ac:dyDescent="0.2">
      <c r="A320" s="25">
        <v>1</v>
      </c>
      <c r="B320" s="25" t="s">
        <v>70</v>
      </c>
      <c r="C320" s="25">
        <v>4</v>
      </c>
      <c r="D320" s="25" t="s">
        <v>1442</v>
      </c>
      <c r="E320" s="25" t="s">
        <v>1431</v>
      </c>
      <c r="F320" s="40"/>
      <c r="G320" s="40"/>
      <c r="H320" s="47"/>
      <c r="I320" s="25" t="s">
        <v>1432</v>
      </c>
      <c r="J320" s="47"/>
      <c r="K320" s="25">
        <v>28</v>
      </c>
      <c r="L320" s="25" t="s">
        <v>1443</v>
      </c>
      <c r="M320" s="25" t="s">
        <v>131</v>
      </c>
      <c r="N320" s="25" t="s">
        <v>132</v>
      </c>
      <c r="O320" s="25" t="s">
        <v>104</v>
      </c>
      <c r="P320" s="25" t="s">
        <v>1216</v>
      </c>
      <c r="Q320" s="26">
        <v>2016</v>
      </c>
      <c r="R320" s="25" t="s">
        <v>1439</v>
      </c>
      <c r="S320" s="47"/>
      <c r="T320" s="27">
        <v>33</v>
      </c>
      <c r="U320" s="28">
        <v>0.33</v>
      </c>
      <c r="V320" s="48"/>
      <c r="W320" s="29" t="s">
        <v>1444</v>
      </c>
      <c r="X320" s="29" t="s">
        <v>1445</v>
      </c>
      <c r="Y320" s="49"/>
      <c r="Z320" s="30"/>
      <c r="AA320" s="30"/>
      <c r="AB320" s="30"/>
      <c r="AC320" s="30"/>
      <c r="AD320" s="24"/>
    </row>
    <row r="321" spans="1:30" x14ac:dyDescent="0.2">
      <c r="A321" s="25">
        <v>1</v>
      </c>
      <c r="B321" s="25" t="s">
        <v>71</v>
      </c>
      <c r="C321" s="25">
        <v>4</v>
      </c>
      <c r="D321" s="25" t="s">
        <v>1446</v>
      </c>
      <c r="E321" s="25" t="s">
        <v>1431</v>
      </c>
      <c r="F321" s="40"/>
      <c r="G321" s="40"/>
      <c r="H321" s="47"/>
      <c r="I321" s="25" t="s">
        <v>1432</v>
      </c>
      <c r="J321" s="47"/>
      <c r="K321" s="25">
        <v>28</v>
      </c>
      <c r="L321" s="25" t="s">
        <v>1447</v>
      </c>
      <c r="M321" s="25">
        <v>0</v>
      </c>
      <c r="N321" s="25" t="s">
        <v>142</v>
      </c>
      <c r="O321" s="25" t="s">
        <v>104</v>
      </c>
      <c r="P321" s="25" t="s">
        <v>133</v>
      </c>
      <c r="Q321" s="26">
        <v>2016</v>
      </c>
      <c r="R321" s="25" t="s">
        <v>1448</v>
      </c>
      <c r="S321" s="47"/>
      <c r="T321" s="27">
        <v>1</v>
      </c>
      <c r="U321" s="28">
        <v>1</v>
      </c>
      <c r="V321" s="48"/>
      <c r="W321" s="29" t="s">
        <v>1449</v>
      </c>
      <c r="X321" s="29" t="s">
        <v>1450</v>
      </c>
      <c r="Y321" s="49"/>
      <c r="Z321" s="30"/>
      <c r="AA321" s="30"/>
      <c r="AB321" s="30"/>
      <c r="AC321" s="30"/>
      <c r="AD321" s="24"/>
    </row>
    <row r="322" spans="1:30" x14ac:dyDescent="0.2">
      <c r="A322" s="25">
        <v>1</v>
      </c>
      <c r="B322" s="25" t="s">
        <v>72</v>
      </c>
      <c r="C322" s="25">
        <v>4</v>
      </c>
      <c r="D322" s="25" t="s">
        <v>1451</v>
      </c>
      <c r="E322" s="25" t="s">
        <v>1431</v>
      </c>
      <c r="F322" s="40"/>
      <c r="G322" s="40"/>
      <c r="H322" s="47"/>
      <c r="I322" s="25" t="s">
        <v>1432</v>
      </c>
      <c r="J322" s="47"/>
      <c r="K322" s="25">
        <v>28</v>
      </c>
      <c r="L322" s="25" t="s">
        <v>1452</v>
      </c>
      <c r="M322" s="25" t="s">
        <v>131</v>
      </c>
      <c r="N322" s="25" t="s">
        <v>132</v>
      </c>
      <c r="O322" s="25" t="s">
        <v>482</v>
      </c>
      <c r="P322" s="25" t="s">
        <v>133</v>
      </c>
      <c r="Q322" s="26">
        <v>2016</v>
      </c>
      <c r="R322" s="25">
        <v>28</v>
      </c>
      <c r="S322" s="47"/>
      <c r="T322" s="27">
        <v>4</v>
      </c>
      <c r="U322" s="28">
        <v>0.1429</v>
      </c>
      <c r="V322" s="48"/>
      <c r="W322" s="29" t="s">
        <v>1453</v>
      </c>
      <c r="X322" s="29" t="s">
        <v>1454</v>
      </c>
      <c r="Y322" s="49"/>
      <c r="Z322" s="30"/>
      <c r="AA322" s="30"/>
      <c r="AB322" s="30"/>
      <c r="AC322" s="30"/>
      <c r="AD322" s="24"/>
    </row>
    <row r="323" spans="1:30" x14ac:dyDescent="0.2">
      <c r="A323" s="25">
        <v>2</v>
      </c>
      <c r="B323" s="25" t="s">
        <v>75</v>
      </c>
      <c r="C323" s="25">
        <v>4</v>
      </c>
      <c r="D323" s="25" t="s">
        <v>1455</v>
      </c>
      <c r="E323" s="25" t="s">
        <v>1431</v>
      </c>
      <c r="F323" s="40"/>
      <c r="G323" s="40"/>
      <c r="H323" s="47"/>
      <c r="I323" s="25" t="s">
        <v>1432</v>
      </c>
      <c r="J323" s="47"/>
      <c r="K323" s="25">
        <v>28</v>
      </c>
      <c r="L323" s="25" t="s">
        <v>1456</v>
      </c>
      <c r="M323" s="25" t="s">
        <v>244</v>
      </c>
      <c r="N323" s="25" t="s">
        <v>132</v>
      </c>
      <c r="O323" s="25" t="s">
        <v>104</v>
      </c>
      <c r="P323" s="25" t="s">
        <v>1216</v>
      </c>
      <c r="Q323" s="26">
        <v>2016</v>
      </c>
      <c r="R323" s="25" t="s">
        <v>1439</v>
      </c>
      <c r="S323" s="47"/>
      <c r="T323" s="27" t="s">
        <v>539</v>
      </c>
      <c r="U323" s="28" t="e">
        <v>#VALUE!</v>
      </c>
      <c r="V323" s="48"/>
      <c r="W323" s="29" t="s">
        <v>1457</v>
      </c>
      <c r="X323" s="29" t="s">
        <v>1458</v>
      </c>
      <c r="Y323" s="49"/>
      <c r="Z323" s="30"/>
      <c r="AA323" s="30"/>
      <c r="AB323" s="30"/>
      <c r="AC323" s="30"/>
      <c r="AD323" s="24"/>
    </row>
    <row r="324" spans="1:30" x14ac:dyDescent="0.2">
      <c r="A324" s="25">
        <v>0</v>
      </c>
      <c r="B324" s="25" t="s">
        <v>76</v>
      </c>
      <c r="C324" s="25">
        <v>4</v>
      </c>
      <c r="D324" s="25" t="s">
        <v>1459</v>
      </c>
      <c r="E324" s="25" t="s">
        <v>1431</v>
      </c>
      <c r="F324" s="40"/>
      <c r="G324" s="40"/>
      <c r="H324" s="47"/>
      <c r="I324" s="25" t="s">
        <v>1432</v>
      </c>
      <c r="J324" s="47"/>
      <c r="K324" s="25">
        <v>28</v>
      </c>
      <c r="L324" s="25" t="s">
        <v>1460</v>
      </c>
      <c r="M324" s="25" t="s">
        <v>244</v>
      </c>
      <c r="N324" s="25" t="s">
        <v>142</v>
      </c>
      <c r="O324" s="25" t="s">
        <v>104</v>
      </c>
      <c r="P324" s="25" t="s">
        <v>1216</v>
      </c>
      <c r="Q324" s="26">
        <v>2016</v>
      </c>
      <c r="R324" s="25" t="s">
        <v>1439</v>
      </c>
      <c r="S324" s="47"/>
      <c r="T324" s="27" t="s">
        <v>539</v>
      </c>
      <c r="U324" s="28">
        <v>0</v>
      </c>
      <c r="V324" s="48"/>
      <c r="W324" s="29" t="s">
        <v>1461</v>
      </c>
      <c r="X324" s="29" t="s">
        <v>1462</v>
      </c>
      <c r="Y324" s="49"/>
      <c r="Z324" s="30"/>
      <c r="AA324" s="30"/>
      <c r="AB324" s="30"/>
      <c r="AC324" s="30"/>
      <c r="AD324" s="24"/>
    </row>
    <row r="325" spans="1:30" x14ac:dyDescent="0.2">
      <c r="A325" s="25">
        <v>1</v>
      </c>
      <c r="B325" s="25" t="s">
        <v>77</v>
      </c>
      <c r="C325" s="25">
        <v>4</v>
      </c>
      <c r="D325" s="25" t="s">
        <v>1463</v>
      </c>
      <c r="E325" s="25" t="s">
        <v>1431</v>
      </c>
      <c r="F325" s="40"/>
      <c r="G325" s="40"/>
      <c r="H325" s="47"/>
      <c r="I325" s="25" t="s">
        <v>1432</v>
      </c>
      <c r="J325" s="47"/>
      <c r="K325" s="25">
        <v>28</v>
      </c>
      <c r="L325" s="25" t="s">
        <v>1464</v>
      </c>
      <c r="M325" s="25" t="s">
        <v>244</v>
      </c>
      <c r="N325" s="25" t="s">
        <v>132</v>
      </c>
      <c r="O325" s="25" t="s">
        <v>482</v>
      </c>
      <c r="P325" s="25" t="s">
        <v>133</v>
      </c>
      <c r="Q325" s="26">
        <v>2016</v>
      </c>
      <c r="R325" s="25" t="s">
        <v>1465</v>
      </c>
      <c r="S325" s="47"/>
      <c r="T325" s="27">
        <v>70</v>
      </c>
      <c r="U325" s="28">
        <v>1</v>
      </c>
      <c r="V325" s="48"/>
      <c r="W325" s="29" t="s">
        <v>1466</v>
      </c>
      <c r="X325" s="29" t="s">
        <v>1467</v>
      </c>
      <c r="Y325" s="49"/>
      <c r="Z325" s="30"/>
      <c r="AA325" s="30"/>
      <c r="AB325" s="30"/>
      <c r="AC325" s="30"/>
      <c r="AD325" s="24"/>
    </row>
    <row r="326" spans="1:30" x14ac:dyDescent="0.2">
      <c r="A326" s="25">
        <v>1</v>
      </c>
      <c r="B326" s="25" t="s">
        <v>78</v>
      </c>
      <c r="C326" s="25">
        <v>4</v>
      </c>
      <c r="D326" s="25" t="s">
        <v>1468</v>
      </c>
      <c r="E326" s="25" t="s">
        <v>1431</v>
      </c>
      <c r="F326" s="40"/>
      <c r="G326" s="40"/>
      <c r="H326" s="47"/>
      <c r="I326" s="25" t="s">
        <v>1432</v>
      </c>
      <c r="J326" s="47"/>
      <c r="K326" s="25">
        <v>28</v>
      </c>
      <c r="L326" s="25" t="s">
        <v>1469</v>
      </c>
      <c r="M326" s="25" t="s">
        <v>131</v>
      </c>
      <c r="N326" s="25" t="s">
        <v>142</v>
      </c>
      <c r="O326" s="25" t="s">
        <v>104</v>
      </c>
      <c r="P326" s="25" t="s">
        <v>133</v>
      </c>
      <c r="Q326" s="26">
        <v>2016</v>
      </c>
      <c r="R326" s="25">
        <v>1</v>
      </c>
      <c r="S326" s="47"/>
      <c r="T326" s="27">
        <v>1</v>
      </c>
      <c r="U326" s="28">
        <v>1</v>
      </c>
      <c r="V326" s="48"/>
      <c r="W326" s="29" t="s">
        <v>1457</v>
      </c>
      <c r="X326" s="29" t="e">
        <v>#REF!</v>
      </c>
      <c r="Y326" s="49"/>
      <c r="Z326" s="30"/>
      <c r="AA326" s="30"/>
      <c r="AB326" s="30"/>
      <c r="AC326" s="30"/>
      <c r="AD326" s="24"/>
    </row>
    <row r="327" spans="1:30" x14ac:dyDescent="0.2">
      <c r="A327" s="25">
        <v>1</v>
      </c>
      <c r="B327" s="25" t="s">
        <v>79</v>
      </c>
      <c r="C327" s="25">
        <v>4</v>
      </c>
      <c r="D327" s="25" t="s">
        <v>1470</v>
      </c>
      <c r="E327" s="25" t="s">
        <v>1431</v>
      </c>
      <c r="F327" s="40"/>
      <c r="G327" s="40"/>
      <c r="H327" s="47"/>
      <c r="I327" s="25" t="s">
        <v>1432</v>
      </c>
      <c r="J327" s="47"/>
      <c r="K327" s="25">
        <v>28</v>
      </c>
      <c r="L327" s="25" t="s">
        <v>1471</v>
      </c>
      <c r="M327" s="25" t="s">
        <v>244</v>
      </c>
      <c r="N327" s="25" t="s">
        <v>142</v>
      </c>
      <c r="O327" s="25" t="s">
        <v>104</v>
      </c>
      <c r="P327" s="25" t="s">
        <v>1216</v>
      </c>
      <c r="Q327" s="26">
        <v>2016</v>
      </c>
      <c r="R327" s="25" t="s">
        <v>1439</v>
      </c>
      <c r="S327" s="47"/>
      <c r="T327" s="27">
        <v>0</v>
      </c>
      <c r="U327" s="28">
        <v>0</v>
      </c>
      <c r="V327" s="48"/>
      <c r="W327" s="29" t="s">
        <v>1472</v>
      </c>
      <c r="X327" s="29" t="s">
        <v>1473</v>
      </c>
      <c r="Y327" s="49"/>
      <c r="Z327" s="30"/>
      <c r="AA327" s="30"/>
      <c r="AB327" s="30"/>
      <c r="AC327" s="30"/>
      <c r="AD327" s="24"/>
    </row>
    <row r="328" spans="1:30" x14ac:dyDescent="0.2">
      <c r="A328" s="25">
        <v>3</v>
      </c>
      <c r="B328" s="25" t="s">
        <v>80</v>
      </c>
      <c r="C328" s="25">
        <v>4</v>
      </c>
      <c r="D328" s="25" t="s">
        <v>1474</v>
      </c>
      <c r="E328" s="25" t="s">
        <v>1431</v>
      </c>
      <c r="F328" s="40"/>
      <c r="G328" s="40"/>
      <c r="H328" s="47"/>
      <c r="I328" s="25" t="s">
        <v>1432</v>
      </c>
      <c r="J328" s="47"/>
      <c r="K328" s="25">
        <v>28</v>
      </c>
      <c r="L328" s="25" t="s">
        <v>1475</v>
      </c>
      <c r="M328" s="25" t="s">
        <v>131</v>
      </c>
      <c r="N328" s="25" t="s">
        <v>132</v>
      </c>
      <c r="O328" s="25" t="s">
        <v>482</v>
      </c>
      <c r="P328" s="25" t="s">
        <v>133</v>
      </c>
      <c r="Q328" s="26">
        <v>2016</v>
      </c>
      <c r="R328" s="25">
        <v>1</v>
      </c>
      <c r="S328" s="47"/>
      <c r="T328" s="27">
        <v>0</v>
      </c>
      <c r="U328" s="28">
        <v>0</v>
      </c>
      <c r="V328" s="48"/>
      <c r="W328" s="29" t="s">
        <v>1457</v>
      </c>
      <c r="X328" s="29" t="s">
        <v>1476</v>
      </c>
      <c r="Y328" s="49"/>
      <c r="Z328" s="30"/>
      <c r="AA328" s="30"/>
      <c r="AB328" s="30"/>
      <c r="AC328" s="30"/>
      <c r="AD328" s="24"/>
    </row>
    <row r="329" spans="1:30" x14ac:dyDescent="0.2">
      <c r="A329" s="25">
        <v>1</v>
      </c>
      <c r="B329" s="25" t="s">
        <v>81</v>
      </c>
      <c r="C329" s="25">
        <v>4</v>
      </c>
      <c r="D329" s="25" t="s">
        <v>1477</v>
      </c>
      <c r="E329" s="25" t="s">
        <v>1431</v>
      </c>
      <c r="F329" s="40"/>
      <c r="G329" s="40"/>
      <c r="H329" s="47"/>
      <c r="I329" s="25" t="s">
        <v>1432</v>
      </c>
      <c r="J329" s="47"/>
      <c r="K329" s="25">
        <v>28</v>
      </c>
      <c r="L329" s="25" t="s">
        <v>1478</v>
      </c>
      <c r="M329" s="25" t="s">
        <v>131</v>
      </c>
      <c r="N329" s="25" t="s">
        <v>142</v>
      </c>
      <c r="O329" s="25" t="s">
        <v>104</v>
      </c>
      <c r="P329" s="25" t="s">
        <v>1216</v>
      </c>
      <c r="Q329" s="26">
        <v>2016</v>
      </c>
      <c r="R329" s="25">
        <v>1</v>
      </c>
      <c r="S329" s="47"/>
      <c r="T329" s="31">
        <v>1</v>
      </c>
      <c r="U329" s="28">
        <v>0</v>
      </c>
      <c r="V329" s="47"/>
      <c r="W329" s="29" t="s">
        <v>1479</v>
      </c>
      <c r="X329" s="29" t="s">
        <v>1480</v>
      </c>
      <c r="Y329" s="49"/>
      <c r="Z329" s="30"/>
      <c r="AA329" s="30"/>
      <c r="AB329" s="30"/>
      <c r="AC329" s="30"/>
      <c r="AD329" s="24"/>
    </row>
    <row r="330" spans="1:30" x14ac:dyDescent="0.2">
      <c r="A330" s="25">
        <v>1</v>
      </c>
      <c r="B330" s="25" t="s">
        <v>82</v>
      </c>
      <c r="C330" s="25">
        <v>4</v>
      </c>
      <c r="D330" s="25" t="s">
        <v>1481</v>
      </c>
      <c r="E330" s="25" t="s">
        <v>1431</v>
      </c>
      <c r="F330" s="40"/>
      <c r="G330" s="40"/>
      <c r="H330" s="47"/>
      <c r="I330" s="25" t="s">
        <v>1432</v>
      </c>
      <c r="J330" s="47"/>
      <c r="K330" s="25">
        <v>28</v>
      </c>
      <c r="L330" s="25" t="s">
        <v>1482</v>
      </c>
      <c r="M330" s="25" t="s">
        <v>244</v>
      </c>
      <c r="N330" s="25" t="s">
        <v>142</v>
      </c>
      <c r="O330" s="25" t="s">
        <v>104</v>
      </c>
      <c r="P330" s="25" t="s">
        <v>133</v>
      </c>
      <c r="Q330" s="26">
        <v>2016</v>
      </c>
      <c r="R330" s="25" t="s">
        <v>1465</v>
      </c>
      <c r="S330" s="47"/>
      <c r="T330" s="31">
        <v>60</v>
      </c>
      <c r="U330" s="28">
        <v>0.85709999999999997</v>
      </c>
      <c r="V330" s="47"/>
      <c r="W330" s="29" t="s">
        <v>1466</v>
      </c>
      <c r="X330" s="29" t="s">
        <v>1483</v>
      </c>
      <c r="Y330" s="49"/>
      <c r="Z330" s="30"/>
      <c r="AA330" s="30"/>
      <c r="AB330" s="30"/>
      <c r="AC330" s="30"/>
      <c r="AD330" s="24"/>
    </row>
    <row r="331" spans="1:30" x14ac:dyDescent="0.2">
      <c r="A331" s="25">
        <v>1</v>
      </c>
      <c r="B331" s="25" t="s">
        <v>92</v>
      </c>
      <c r="C331" s="25">
        <v>4</v>
      </c>
      <c r="D331" s="25" t="s">
        <v>1484</v>
      </c>
      <c r="E331" s="25" t="s">
        <v>1431</v>
      </c>
      <c r="F331" s="40"/>
      <c r="G331" s="40"/>
      <c r="H331" s="47"/>
      <c r="I331" s="25" t="s">
        <v>1432</v>
      </c>
      <c r="J331" s="47"/>
      <c r="K331" s="25">
        <v>28</v>
      </c>
      <c r="L331" s="25" t="s">
        <v>1485</v>
      </c>
      <c r="M331" s="25" t="s">
        <v>131</v>
      </c>
      <c r="N331" s="25" t="s">
        <v>142</v>
      </c>
      <c r="O331" s="25" t="s">
        <v>104</v>
      </c>
      <c r="P331" s="25" t="s">
        <v>133</v>
      </c>
      <c r="Q331" s="26">
        <v>2016</v>
      </c>
      <c r="R331" s="25">
        <v>1</v>
      </c>
      <c r="S331" s="47"/>
      <c r="T331" s="31">
        <v>0.5</v>
      </c>
      <c r="U331" s="28">
        <v>0.5</v>
      </c>
      <c r="V331" s="47"/>
      <c r="W331" s="29" t="s">
        <v>1486</v>
      </c>
      <c r="X331" s="29" t="s">
        <v>1487</v>
      </c>
      <c r="Y331" s="49"/>
      <c r="Z331" s="30"/>
      <c r="AA331" s="30"/>
      <c r="AB331" s="30"/>
      <c r="AC331" s="30"/>
      <c r="AD331" s="24"/>
    </row>
    <row r="332" spans="1:30" x14ac:dyDescent="0.2">
      <c r="A332" s="25">
        <v>1</v>
      </c>
      <c r="B332" s="25" t="s">
        <v>93</v>
      </c>
      <c r="C332" s="25">
        <v>4</v>
      </c>
      <c r="D332" s="25" t="s">
        <v>1488</v>
      </c>
      <c r="E332" s="25" t="s">
        <v>1431</v>
      </c>
      <c r="F332" s="40"/>
      <c r="G332" s="40"/>
      <c r="H332" s="47"/>
      <c r="I332" s="25" t="s">
        <v>1432</v>
      </c>
      <c r="J332" s="47"/>
      <c r="K332" s="25">
        <v>28</v>
      </c>
      <c r="L332" s="25" t="s">
        <v>1489</v>
      </c>
      <c r="M332" s="25" t="s">
        <v>244</v>
      </c>
      <c r="N332" s="25" t="s">
        <v>142</v>
      </c>
      <c r="O332" s="25" t="s">
        <v>104</v>
      </c>
      <c r="P332" s="25" t="s">
        <v>1216</v>
      </c>
      <c r="Q332" s="26">
        <v>2016</v>
      </c>
      <c r="R332" s="25" t="s">
        <v>1439</v>
      </c>
      <c r="S332" s="47"/>
      <c r="T332" s="31" t="s">
        <v>539</v>
      </c>
      <c r="U332" s="28">
        <v>0</v>
      </c>
      <c r="V332" s="47"/>
      <c r="W332" s="29" t="s">
        <v>1472</v>
      </c>
      <c r="X332" s="29" t="s">
        <v>1473</v>
      </c>
      <c r="Y332" s="49"/>
      <c r="Z332" s="30"/>
      <c r="AA332" s="30"/>
      <c r="AB332" s="30"/>
      <c r="AC332" s="30"/>
      <c r="AD332" s="24"/>
    </row>
    <row r="333" spans="1:30" x14ac:dyDescent="0.2">
      <c r="A333" s="50"/>
      <c r="B333" s="50"/>
      <c r="C333" s="50"/>
      <c r="D333" s="50"/>
      <c r="E333" s="50"/>
      <c r="F333" s="50"/>
      <c r="G333" s="50"/>
      <c r="H333" s="50"/>
      <c r="J333" s="50"/>
      <c r="K333" s="50"/>
      <c r="L333" s="52"/>
      <c r="M333" s="50"/>
      <c r="N333" s="50"/>
      <c r="O333" s="50"/>
      <c r="P333" s="50"/>
      <c r="Q333" s="50"/>
      <c r="R333" s="50"/>
      <c r="S333" s="50"/>
      <c r="T333" s="50"/>
      <c r="U333" s="50"/>
      <c r="V333" s="50"/>
      <c r="W333" s="53"/>
      <c r="X333" s="12" t="s">
        <v>1427</v>
      </c>
      <c r="Y333" s="32">
        <f>SUM(Y3:Y332)</f>
        <v>191237522.34999999</v>
      </c>
      <c r="Z333" s="32">
        <f>SUM(Z3:Z332)</f>
        <v>194462941.64999998</v>
      </c>
      <c r="AA333" s="32">
        <f>SUM(AA3:AA332)</f>
        <v>31203480.200000003</v>
      </c>
      <c r="AB333" s="43">
        <f t="shared" si="8"/>
        <v>0.1631660974089168</v>
      </c>
      <c r="AC333" s="43">
        <f>AA333/Z333</f>
        <v>0.1604597767329928</v>
      </c>
    </row>
    <row r="334" spans="1:30" x14ac:dyDescent="0.2">
      <c r="A334" s="50"/>
      <c r="B334" s="50"/>
      <c r="C334" s="50"/>
      <c r="D334" s="50"/>
      <c r="E334" s="50"/>
      <c r="F334" s="50"/>
      <c r="G334" s="50"/>
      <c r="H334" s="50"/>
      <c r="J334" s="50"/>
      <c r="K334" s="50"/>
      <c r="L334" s="52"/>
      <c r="M334" s="50"/>
      <c r="N334" s="50"/>
      <c r="O334" s="50"/>
      <c r="P334" s="50"/>
      <c r="Q334" s="50"/>
      <c r="R334" s="50"/>
      <c r="S334" s="50"/>
      <c r="T334" s="50"/>
      <c r="U334" s="50"/>
      <c r="V334" s="50"/>
      <c r="W334" s="53"/>
      <c r="X334" s="16" t="s">
        <v>1428</v>
      </c>
      <c r="Y334" s="32">
        <f>486197120.14-Y318</f>
        <v>431016277.83999997</v>
      </c>
      <c r="Z334" s="32">
        <v>418233518.32999998</v>
      </c>
      <c r="AA334" s="32">
        <v>38268388.07</v>
      </c>
      <c r="AB334" s="43">
        <f t="shared" si="8"/>
        <v>8.8786410252946008E-2</v>
      </c>
      <c r="AC334" s="43">
        <f t="shared" si="9"/>
        <v>9.1500050552631662E-2</v>
      </c>
    </row>
    <row r="335" spans="1:30" x14ac:dyDescent="0.2">
      <c r="A335" s="50"/>
      <c r="B335" s="50"/>
      <c r="C335" s="50"/>
      <c r="D335" s="50"/>
      <c r="E335" s="50"/>
      <c r="F335" s="50"/>
      <c r="G335" s="50"/>
      <c r="H335" s="50"/>
      <c r="J335" s="50"/>
      <c r="K335" s="50"/>
      <c r="L335" s="52"/>
      <c r="M335" s="50"/>
      <c r="N335" s="50"/>
      <c r="O335" s="50"/>
      <c r="P335" s="50"/>
      <c r="Q335" s="50"/>
      <c r="R335" s="50"/>
      <c r="S335" s="50"/>
      <c r="T335" s="50"/>
      <c r="U335" s="50"/>
      <c r="V335" s="50"/>
      <c r="W335" s="53"/>
      <c r="X335" s="15" t="s">
        <v>1429</v>
      </c>
      <c r="Y335" s="54">
        <f>Y333+Y334</f>
        <v>622253800.18999994</v>
      </c>
      <c r="Z335" s="54">
        <f>Z333+Z334</f>
        <v>612696459.98000002</v>
      </c>
      <c r="AA335" s="54">
        <f>AA333+AA334</f>
        <v>69471868.270000011</v>
      </c>
      <c r="AB335" s="43">
        <f>AA335/Y335</f>
        <v>0.11164555081670431</v>
      </c>
      <c r="AC335" s="43">
        <f>AA335/Z335</f>
        <v>0.113387089379083</v>
      </c>
    </row>
    <row r="336" spans="1:30" x14ac:dyDescent="0.2">
      <c r="A336" s="50"/>
      <c r="B336" s="50"/>
      <c r="C336" s="50"/>
      <c r="D336" s="50"/>
      <c r="E336" s="50"/>
      <c r="F336" s="50"/>
      <c r="G336" s="50"/>
      <c r="H336" s="50"/>
      <c r="I336" s="52"/>
      <c r="J336" s="50"/>
      <c r="K336" s="50"/>
      <c r="L336" s="52"/>
      <c r="M336" s="50"/>
      <c r="N336" s="50"/>
      <c r="O336" s="50"/>
      <c r="P336" s="50"/>
      <c r="Q336" s="50"/>
      <c r="R336" s="50"/>
      <c r="S336" s="50"/>
      <c r="T336" s="50"/>
      <c r="U336" s="50"/>
      <c r="V336" s="50"/>
      <c r="W336" s="53"/>
      <c r="X336" s="55"/>
      <c r="Y336" s="50"/>
      <c r="Z336" s="50"/>
      <c r="AA336" s="50"/>
      <c r="AB336" s="50"/>
      <c r="AC336" s="50"/>
    </row>
    <row r="337" spans="1:29" x14ac:dyDescent="0.2">
      <c r="A337" s="50"/>
      <c r="B337" s="50"/>
      <c r="C337" s="50"/>
      <c r="D337" s="50"/>
      <c r="E337" s="50"/>
      <c r="F337" s="50"/>
      <c r="G337" s="50"/>
      <c r="H337" s="50"/>
      <c r="I337" s="52"/>
      <c r="J337" s="50"/>
      <c r="K337" s="50"/>
      <c r="L337" s="52"/>
      <c r="M337" s="50"/>
      <c r="N337" s="50"/>
      <c r="O337" s="50"/>
      <c r="P337" s="50"/>
      <c r="Q337" s="50"/>
      <c r="R337" s="50"/>
      <c r="S337" s="50"/>
      <c r="T337" s="50"/>
      <c r="U337" s="50"/>
      <c r="V337" s="50"/>
      <c r="W337" s="53"/>
      <c r="X337" s="55"/>
      <c r="Y337" s="50"/>
      <c r="Z337" s="50"/>
      <c r="AA337" s="50"/>
      <c r="AB337" s="50"/>
      <c r="AC337" s="50"/>
    </row>
    <row r="338" spans="1:29" x14ac:dyDescent="0.2">
      <c r="AA338" s="58"/>
    </row>
  </sheetData>
  <mergeCells count="1">
    <mergeCell ref="A1:AC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0"/>
  <sheetViews>
    <sheetView zoomScale="120" zoomScaleNormal="120" zoomScaleSheetLayoutView="100" workbookViewId="0">
      <pane ySplit="1" topLeftCell="A2" activePane="bottomLeft" state="frozen"/>
      <selection pane="bottomLeft" activeCell="A10" sqref="A10"/>
    </sheetView>
  </sheetViews>
  <sheetFormatPr baseColWidth="10" defaultRowHeight="11.25" x14ac:dyDescent="0.2"/>
  <cols>
    <col min="1" max="1" width="135.83203125" customWidth="1"/>
  </cols>
  <sheetData>
    <row r="1" spans="1:1" x14ac:dyDescent="0.2">
      <c r="A1" s="1" t="s">
        <v>0</v>
      </c>
    </row>
    <row r="2" spans="1:1" ht="12.2" customHeight="1" x14ac:dyDescent="0.2">
      <c r="A2" s="2" t="s">
        <v>24</v>
      </c>
    </row>
    <row r="3" spans="1:1" ht="12.2" customHeight="1" x14ac:dyDescent="0.2">
      <c r="A3" s="2" t="s">
        <v>66</v>
      </c>
    </row>
    <row r="4" spans="1:1" ht="22.5" customHeight="1" x14ac:dyDescent="0.2">
      <c r="A4" s="2" t="s">
        <v>25</v>
      </c>
    </row>
    <row r="5" spans="1:1" ht="12.2" customHeight="1" x14ac:dyDescent="0.2">
      <c r="A5" s="2" t="s">
        <v>26</v>
      </c>
    </row>
    <row r="6" spans="1:1" ht="22.5" customHeight="1" x14ac:dyDescent="0.2">
      <c r="A6" s="2" t="s">
        <v>27</v>
      </c>
    </row>
    <row r="7" spans="1:1" ht="12.2" customHeight="1" x14ac:dyDescent="0.2">
      <c r="A7" s="2" t="s">
        <v>28</v>
      </c>
    </row>
    <row r="8" spans="1:1" ht="24" x14ac:dyDescent="0.2">
      <c r="A8" s="2" t="s">
        <v>29</v>
      </c>
    </row>
    <row r="9" spans="1:1" ht="35.25" x14ac:dyDescent="0.2">
      <c r="A9" s="2" t="s">
        <v>30</v>
      </c>
    </row>
    <row r="10" spans="1:1" ht="24" x14ac:dyDescent="0.2">
      <c r="A10" s="2" t="s">
        <v>31</v>
      </c>
    </row>
    <row r="11" spans="1:1" ht="12.75" x14ac:dyDescent="0.2">
      <c r="A11" s="2" t="s">
        <v>32</v>
      </c>
    </row>
    <row r="12" spans="1:1" ht="12.75" x14ac:dyDescent="0.2">
      <c r="A12" s="2" t="s">
        <v>33</v>
      </c>
    </row>
    <row r="13" spans="1:1" ht="12" x14ac:dyDescent="0.2">
      <c r="A13" s="2" t="s">
        <v>23</v>
      </c>
    </row>
    <row r="14" spans="1:1" ht="12.75" x14ac:dyDescent="0.2">
      <c r="A14" s="2" t="s">
        <v>34</v>
      </c>
    </row>
    <row r="15" spans="1:1" ht="24" x14ac:dyDescent="0.2">
      <c r="A15" s="2" t="s">
        <v>35</v>
      </c>
    </row>
    <row r="16" spans="1:1" ht="12.75" x14ac:dyDescent="0.2">
      <c r="A16" s="2" t="s">
        <v>36</v>
      </c>
    </row>
    <row r="17" spans="1:1" ht="11.25" customHeight="1" x14ac:dyDescent="0.2">
      <c r="A17" s="2" t="s">
        <v>37</v>
      </c>
    </row>
    <row r="18" spans="1:1" ht="12.75" x14ac:dyDescent="0.2">
      <c r="A18" s="2" t="s">
        <v>38</v>
      </c>
    </row>
    <row r="19" spans="1:1" ht="12.75" x14ac:dyDescent="0.2">
      <c r="A19" s="2" t="s">
        <v>39</v>
      </c>
    </row>
    <row r="20" spans="1:1" ht="12.75" x14ac:dyDescent="0.2">
      <c r="A20" s="2" t="s">
        <v>40</v>
      </c>
    </row>
    <row r="21" spans="1:1" ht="12.75" x14ac:dyDescent="0.2">
      <c r="A21" s="2" t="s">
        <v>41</v>
      </c>
    </row>
    <row r="22" spans="1:1" ht="12.75" x14ac:dyDescent="0.2">
      <c r="A22" s="2" t="s">
        <v>42</v>
      </c>
    </row>
    <row r="23" spans="1:1" ht="24" x14ac:dyDescent="0.2">
      <c r="A23" s="2" t="s">
        <v>43</v>
      </c>
    </row>
    <row r="24" spans="1:1" ht="24" x14ac:dyDescent="0.2">
      <c r="A24" s="2" t="s">
        <v>44</v>
      </c>
    </row>
    <row r="25" spans="1:1" ht="12.75" x14ac:dyDescent="0.2">
      <c r="A25" s="2" t="s">
        <v>45</v>
      </c>
    </row>
    <row r="26" spans="1:1" ht="12.75" x14ac:dyDescent="0.2">
      <c r="A26" s="2" t="s">
        <v>46</v>
      </c>
    </row>
    <row r="27" spans="1:1" ht="12.75" x14ac:dyDescent="0.2">
      <c r="A27" s="2" t="s">
        <v>47</v>
      </c>
    </row>
    <row r="28" spans="1:1" ht="24" x14ac:dyDescent="0.2">
      <c r="A28" s="2" t="s">
        <v>48</v>
      </c>
    </row>
    <row r="29" spans="1:1" ht="24" x14ac:dyDescent="0.2">
      <c r="A29" s="2" t="s">
        <v>49</v>
      </c>
    </row>
    <row r="30" spans="1:1" ht="12.75" x14ac:dyDescent="0.2">
      <c r="A30" s="2" t="s">
        <v>50</v>
      </c>
    </row>
    <row r="31" spans="1:1" ht="24" x14ac:dyDescent="0.2">
      <c r="A31" s="2" t="s">
        <v>51</v>
      </c>
    </row>
    <row r="32" spans="1:1" ht="24" customHeight="1" x14ac:dyDescent="0.2">
      <c r="A32" s="2" t="s">
        <v>52</v>
      </c>
    </row>
    <row r="33" spans="1:1" ht="12.75" x14ac:dyDescent="0.2">
      <c r="A33" s="2" t="s">
        <v>53</v>
      </c>
    </row>
    <row r="34" spans="1:1" ht="12.75" x14ac:dyDescent="0.2">
      <c r="A34" s="2" t="s">
        <v>54</v>
      </c>
    </row>
    <row r="35" spans="1:1" x14ac:dyDescent="0.2">
      <c r="A35" s="2"/>
    </row>
    <row r="36" spans="1:1" x14ac:dyDescent="0.2">
      <c r="A36" s="3" t="s">
        <v>64</v>
      </c>
    </row>
    <row r="37" spans="1:1" ht="22.5" x14ac:dyDescent="0.2">
      <c r="A37" s="2" t="s">
        <v>65</v>
      </c>
    </row>
    <row r="39" spans="1:1" x14ac:dyDescent="0.2">
      <c r="A39" s="3" t="s">
        <v>1</v>
      </c>
    </row>
    <row r="40" spans="1:1" x14ac:dyDescent="0.2">
      <c r="A40" s="2" t="s">
        <v>2</v>
      </c>
    </row>
  </sheetData>
  <sheetProtection algorithmName="SHA-512" hashValue="JXTCYUSuNKqlhNzWNimhbFkW0X70RqYbpRo+FWYQEmQKoZseshUw/DjIyUZlPFGbI9PqGVpWI/AnazLKAahJEQ==" saltValue="3zITx+pFmfZyUC78UYDnYw==" spinCount="100000" sheet="1" objects="1" scenarios="1"/>
  <pageMargins left="0.70866141732283472" right="0.70866141732283472" top="0.74803149606299213" bottom="0.74803149606299213" header="0.31496062992125984" footer="0.31496062992125984"/>
  <pageSetup orientation="landscape" r:id="rId1"/>
  <headerFooter>
    <oddHeader>&amp;C&amp;10INDICADORES DE RESULTADOS</oddHeader>
    <oddFooter>&amp;L&amp;A&amp;R&amp;F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2.xml><?xml version="1.0" encoding="utf-8"?>
<ds:datastoreItem xmlns:ds="http://schemas.openxmlformats.org/officeDocument/2006/customXml" ds:itemID="{BDF2C03A-FAFE-4FBB-9F24-298C907734CA}">
  <ds:schemaRefs>
    <ds:schemaRef ds:uri="http://purl.org/dc/elements/1.1/"/>
    <ds:schemaRef ds:uri="http://www.w3.org/XML/1998/namespace"/>
    <ds:schemaRef ds:uri="http://schemas.microsoft.com/office/2006/metadata/properties"/>
    <ds:schemaRef ds:uri="http://schemas.microsoft.com/office/2006/documentManagement/types"/>
    <ds:schemaRef ds:uri="http://schemas.openxmlformats.org/package/2006/metadata/core-properties"/>
    <ds:schemaRef ds:uri="http://purl.org/dc/terms/"/>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9DBC77CC-32BA-4BBF-A75E-086779EE42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IR</vt:lpstr>
      <vt:lpstr>Instructivo_IR</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Lucero</cp:lastModifiedBy>
  <cp:lastPrinted>2017-03-30T22:24:32Z</cp:lastPrinted>
  <dcterms:created xsi:type="dcterms:W3CDTF">2014-10-22T05:35:08Z</dcterms:created>
  <dcterms:modified xsi:type="dcterms:W3CDTF">2017-04-28T14:48:26Z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