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O-MARZO 2018\IMPRESA\"/>
    </mc:Choice>
  </mc:AlternateContent>
  <bookViews>
    <workbookView xWindow="0" yWindow="0" windowWidth="28800" windowHeight="11700"/>
  </bookViews>
  <sheets>
    <sheet name="EFE" sheetId="1" r:id="rId1"/>
  </sheets>
  <definedNames>
    <definedName name="_xlnm._FilterDatabase" localSheetId="0" hidden="1">EFE!$C$2:$E$63</definedName>
  </definedNames>
  <calcPr calcId="152511" concurrentCalc="0"/>
</workbook>
</file>

<file path=xl/calcChain.xml><?xml version="1.0" encoding="utf-8"?>
<calcChain xmlns="http://schemas.openxmlformats.org/spreadsheetml/2006/main">
  <c r="E38" i="1" l="1"/>
  <c r="E43" i="1"/>
  <c r="E60" i="1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<sst xmlns="http://schemas.openxmlformats.org/spreadsheetml/2006/main" count="59" uniqueCount="49">
  <si>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</si>
  <si>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</si>
  <si>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</si>
  <si>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</si>
  <si>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</si>
  <si>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</si>
  <si>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</si>
  <si>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</si>
  <si>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</si>
  <si>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</si>
  <si>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</si>
  <si>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</si>
  <si>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</si>
  <si>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</si>
  <si>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</si>
  <si>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</si>
  <si>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</si>
  <si>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</si>
  <si>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</si>
  <si>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</si>
  <si>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</si>
  <si>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</si>
  <si>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</si>
  <si>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</si>
  <si>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</si>
  <si>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</si>
  <si>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</si>
  <si>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</si>
  <si>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</si>
  <si>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</si>
  <si>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</si>
  <si>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</si>
  <si>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</si>
  <si>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</si>
  <si>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</si>
  <si>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</si>
  <si>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</si>
  <si>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</si>
  <si>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</si>
  <si>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</si>
  <si>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</si>
  <si>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</si>
  <si>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</si>
  <si>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</si>
  <si>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</si>
  <si>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</si>
  <si>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</si>
  <si>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MUNICIPIO DE VALLE DE SANTIAGO, GTO.
ESTADO DE FLUJOS DE EFECTIVO 
Del 01 DE ENERO al 31 DE MARZO DEL 2018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</si>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</sst>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5" fillId="0" borderId="0" xfId="8" applyFont="1" applyFill="1" applyBorder="1" applyAlignment="1">
      <alignment horizontal="left" vertical="top" wrapText="1" indent="1"/>
    </xf>
    <xf numFmtId="0" fontId="5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0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left" vertical="top"/>
    </xf>
    <xf numFmtId="0" fontId="5" fillId="0" borderId="2" xfId="8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Alignment="1">
      <alignment horizontal="left" vertical="top"/>
    </xf>
    <xf numFmtId="0" fontId="4" fillId="0" borderId="1" xfId="8" applyFont="1" applyFill="1" applyBorder="1" applyAlignment="1">
      <alignment vertical="top"/>
    </xf>
    <xf numFmtId="0" fontId="5" fillId="0" borderId="3" xfId="8" applyFont="1" applyFill="1" applyBorder="1" applyProtection="1">
      <protection locked="0"/>
    </xf>
    <xf numFmtId="0" fontId="8" fillId="0" borderId="1" xfId="8" applyFont="1" applyFill="1" applyBorder="1" applyAlignment="1">
      <alignment vertical="top"/>
    </xf>
    <xf numFmtId="0" fontId="5" fillId="0" borderId="12" xfId="8" applyFont="1" applyFill="1" applyBorder="1" applyAlignment="1">
      <alignment vertical="top" wrapText="1"/>
    </xf>
    <xf numFmtId="0" fontId="5" fillId="0" borderId="11" xfId="8" applyFont="1" applyFill="1" applyBorder="1" applyAlignment="1" applyProtection="1">
      <alignment vertical="top" wrapText="1"/>
      <protection locked="0"/>
    </xf>
    <xf numFmtId="4" fontId="5" fillId="0" borderId="12" xfId="8" applyNumberFormat="1" applyFont="1" applyFill="1" applyBorder="1" applyAlignment="1">
      <alignment vertical="top"/>
    </xf>
    <xf numFmtId="4" fontId="5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5" fillId="0" borderId="11" xfId="8" applyNumberFormat="1" applyFont="1" applyBorder="1" applyAlignment="1" applyProtection="1">
      <alignment vertical="top" wrapText="1"/>
      <protection locked="0"/>
    </xf>
    <xf numFmtId="4" fontId="4" fillId="0" borderId="11" xfId="8" applyNumberFormat="1" applyFont="1" applyBorder="1" applyAlignment="1" applyProtection="1">
      <alignment vertical="top" wrapText="1"/>
      <protection locked="0"/>
    </xf>
    <xf numFmtId="0" fontId="4" fillId="0" borderId="11" xfId="8" applyFont="1" applyFill="1" applyBorder="1" applyAlignment="1" applyProtection="1">
      <alignment horizontal="center" vertical="top" wrapText="1"/>
      <protection locked="0"/>
    </xf>
    <xf numFmtId="0" fontId="4" fillId="0" borderId="10" xfId="8" applyFont="1" applyFill="1" applyBorder="1" applyAlignment="1">
      <alignment horizontal="center" vertical="center" wrapText="1"/>
    </xf>
    <xf numFmtId="4" fontId="5" fillId="0" borderId="11" xfId="8" applyNumberFormat="1" applyFont="1" applyFill="1" applyBorder="1" applyAlignment="1" applyProtection="1">
      <alignment vertical="top"/>
      <protection locked="0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</cellXfs>
  <cellStyles count="117">
    <cellStyle name="Euro" xfId="1"/>
    <cellStyle name="Millares 2" xfId="2"/>
    <cellStyle name="Millares 2 2" xfId="3"/>
    <cellStyle name="Millares 2 2 2" xfId="17"/>
    <cellStyle name="Millares 2 2 2 2" xfId="64"/>
    <cellStyle name="Millares 2 2 2 2 2" xfId="109"/>
    <cellStyle name="Millares 2 2 2 3" xfId="91"/>
    <cellStyle name="Millares 2 2 2 4" xfId="46"/>
    <cellStyle name="Millares 2 2 3" xfId="37"/>
    <cellStyle name="Millares 2 2 3 2" xfId="82"/>
    <cellStyle name="Millares 2 2 4" xfId="55"/>
    <cellStyle name="Millares 2 2 4 2" xfId="100"/>
    <cellStyle name="Millares 2 2 5" xfId="73"/>
    <cellStyle name="Millares 2 2 6" xfId="28"/>
    <cellStyle name="Millares 2 3" xfId="4"/>
    <cellStyle name="Millares 2 3 2" xfId="18"/>
    <cellStyle name="Millares 2 3 2 2" xfId="65"/>
    <cellStyle name="Millares 2 3 2 2 2" xfId="110"/>
    <cellStyle name="Millares 2 3 2 3" xfId="92"/>
    <cellStyle name="Millares 2 3 2 4" xfId="47"/>
    <cellStyle name="Millares 2 3 3" xfId="38"/>
    <cellStyle name="Millares 2 3 3 2" xfId="83"/>
    <cellStyle name="Millares 2 3 4" xfId="56"/>
    <cellStyle name="Millares 2 3 4 2" xfId="101"/>
    <cellStyle name="Millares 2 3 5" xfId="74"/>
    <cellStyle name="Millares 2 3 6" xfId="29"/>
    <cellStyle name="Millares 2 4" xfId="16"/>
    <cellStyle name="Millares 2 4 2" xfId="63"/>
    <cellStyle name="Millares 2 4 2 2" xfId="108"/>
    <cellStyle name="Millares 2 4 3" xfId="90"/>
    <cellStyle name="Millares 2 4 4" xfId="45"/>
    <cellStyle name="Millares 2 5" xfId="36"/>
    <cellStyle name="Millares 2 5 2" xfId="81"/>
    <cellStyle name="Millares 2 6" xfId="54"/>
    <cellStyle name="Millares 2 6 2" xfId="99"/>
    <cellStyle name="Millares 2 7" xfId="72"/>
    <cellStyle name="Millares 2 8" xfId="27"/>
    <cellStyle name="Millares 3" xfId="5"/>
    <cellStyle name="Millares 3 2" xfId="19"/>
    <cellStyle name="Millares 3 2 2" xfId="66"/>
    <cellStyle name="Millares 3 2 2 2" xfId="111"/>
    <cellStyle name="Millares 3 2 3" xfId="93"/>
    <cellStyle name="Millares 3 2 4" xfId="48"/>
    <cellStyle name="Millares 3 3" xfId="39"/>
    <cellStyle name="Millares 3 3 2" xfId="84"/>
    <cellStyle name="Millares 3 4" xfId="57"/>
    <cellStyle name="Millares 3 4 2" xfId="102"/>
    <cellStyle name="Millares 3 5" xfId="75"/>
    <cellStyle name="Millares 3 6" xfId="30"/>
    <cellStyle name="Moneda 2" xfId="6"/>
    <cellStyle name="Moneda 2 2" xfId="20"/>
    <cellStyle name="Moneda 2 2 2" xfId="67"/>
    <cellStyle name="Moneda 2 2 2 2" xfId="112"/>
    <cellStyle name="Moneda 2 2 3" xfId="94"/>
    <cellStyle name="Moneda 2 2 4" xfId="49"/>
    <cellStyle name="Moneda 2 3" xfId="40"/>
    <cellStyle name="Moneda 2 3 2" xfId="85"/>
    <cellStyle name="Moneda 2 4" xfId="58"/>
    <cellStyle name="Moneda 2 4 2" xfId="103"/>
    <cellStyle name="Moneda 2 5" xfId="76"/>
    <cellStyle name="Moneda 2 6" xfId="31"/>
    <cellStyle name="Normal" xfId="0" builtinId="0"/>
    <cellStyle name="Normal 2" xfId="7"/>
    <cellStyle name="Normal 2 2" xfId="8"/>
    <cellStyle name="Normal 2 3" xfId="21"/>
    <cellStyle name="Normal 2 3 2" xfId="68"/>
    <cellStyle name="Normal 2 3 2 2" xfId="113"/>
    <cellStyle name="Normal 2 3 3" xfId="95"/>
    <cellStyle name="Normal 2 3 4" xfId="50"/>
    <cellStyle name="Normal 2 4" xfId="41"/>
    <cellStyle name="Normal 2 4 2" xfId="86"/>
    <cellStyle name="Normal 2 5" xfId="59"/>
    <cellStyle name="Normal 2 5 2" xfId="104"/>
    <cellStyle name="Normal 2 6" xfId="77"/>
    <cellStyle name="Normal 2 7" xfId="32"/>
    <cellStyle name="Normal 3" xfId="9"/>
    <cellStyle name="Normal 3 2" xfId="22"/>
    <cellStyle name="Normal 3 2 2" xfId="69"/>
    <cellStyle name="Normal 3 2 2 2" xfId="114"/>
    <cellStyle name="Normal 3 2 3" xfId="96"/>
    <cellStyle name="Normal 3 2 4" xfId="51"/>
    <cellStyle name="Normal 3 3" xfId="42"/>
    <cellStyle name="Normal 3 3 2" xfId="87"/>
    <cellStyle name="Normal 3 4" xfId="60"/>
    <cellStyle name="Normal 3 4 2" xfId="105"/>
    <cellStyle name="Normal 3 5" xfId="78"/>
    <cellStyle name="Normal 3 6" xfId="3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71"/>
    <cellStyle name="Normal 6 2 2 2 2" xfId="116"/>
    <cellStyle name="Normal 6 2 2 3" xfId="98"/>
    <cellStyle name="Normal 6 2 2 4" xfId="53"/>
    <cellStyle name="Normal 6 2 3" xfId="44"/>
    <cellStyle name="Normal 6 2 3 2" xfId="89"/>
    <cellStyle name="Normal 6 2 4" xfId="62"/>
    <cellStyle name="Normal 6 2 4 2" xfId="107"/>
    <cellStyle name="Normal 6 2 5" xfId="80"/>
    <cellStyle name="Normal 6 2 6" xfId="35"/>
    <cellStyle name="Normal 6 3" xfId="23"/>
    <cellStyle name="Normal 6 3 2" xfId="70"/>
    <cellStyle name="Normal 6 3 2 2" xfId="115"/>
    <cellStyle name="Normal 6 3 3" xfId="97"/>
    <cellStyle name="Normal 6 3 4" xfId="52"/>
    <cellStyle name="Normal 6 4" xfId="43"/>
    <cellStyle name="Normal 6 4 2" xfId="88"/>
    <cellStyle name="Normal 6 5" xfId="61"/>
    <cellStyle name="Normal 6 5 2" xfId="106"/>
    <cellStyle name="Normal 6 6" xfId="79"/>
    <cellStyle name="Normal 6 7" xfId="34"/>
    <cellStyle name="Normal 7" xfId="26"/>
    <cellStyle name="Normal 8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zoomScaleNormal="100" workbookViewId="0">
      <selection activeCell="F1" sqref="F1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0" t="s">
        <v>47</v>
      </c>
      <c r="B1" s="31"/>
      <c r="C1" s="31"/>
      <c r="D1" s="31"/>
      <c r="E1" s="32"/>
    </row>
    <row r="2" spans="1:5" ht="15" customHeight="1" x14ac:dyDescent="0.2">
      <c r="A2" s="33" t="s">
        <v>19</v>
      </c>
      <c r="B2" s="34"/>
      <c r="C2" s="34"/>
      <c r="D2" s="10">
        <v>2018</v>
      </c>
      <c r="E2" s="11">
        <v>2017</v>
      </c>
    </row>
    <row r="3" spans="1:5" ht="15" customHeight="1" x14ac:dyDescent="0.2">
      <c r="A3" s="15"/>
      <c r="C3" s="9"/>
      <c r="D3" s="28"/>
      <c r="E3" s="28"/>
    </row>
    <row r="4" spans="1:5" ht="12.75" customHeight="1" x14ac:dyDescent="0.2">
      <c r="A4" s="16" t="s">
        <v>11</v>
      </c>
      <c r="C4" s="6"/>
      <c r="D4" s="27"/>
      <c r="E4" s="27"/>
    </row>
    <row r="5" spans="1:5" x14ac:dyDescent="0.2">
      <c r="A5" s="15"/>
      <c r="B5" s="12" t="s">
        <v>12</v>
      </c>
      <c r="C5" s="8"/>
      <c r="D5" s="26">
        <v>108926284.45</v>
      </c>
      <c r="E5" s="26">
        <v>420997010.03999996</v>
      </c>
    </row>
    <row r="6" spans="1:5" x14ac:dyDescent="0.2">
      <c r="A6" s="15"/>
      <c r="C6" s="5" t="s">
        <v>0</v>
      </c>
      <c r="D6" s="25">
        <v>13805920.880000001</v>
      </c>
      <c r="E6" s="25">
        <v>17418028.440000001</v>
      </c>
    </row>
    <row r="7" spans="1:5" x14ac:dyDescent="0.2">
      <c r="A7" s="15"/>
      <c r="C7" s="5" t="s">
        <v>1</v>
      </c>
      <c r="D7" s="25">
        <v>0</v>
      </c>
      <c r="E7" s="25">
        <v>0</v>
      </c>
    </row>
    <row r="8" spans="1:5" x14ac:dyDescent="0.2">
      <c r="A8" s="15"/>
      <c r="C8" s="5" t="s">
        <v>2</v>
      </c>
      <c r="D8" s="25">
        <v>272170.25</v>
      </c>
      <c r="E8" s="25">
        <v>304400</v>
      </c>
    </row>
    <row r="9" spans="1:5" x14ac:dyDescent="0.2">
      <c r="A9" s="15"/>
      <c r="C9" s="5" t="s">
        <v>3</v>
      </c>
      <c r="D9" s="25">
        <v>5125255.6399999997</v>
      </c>
      <c r="E9" s="25">
        <v>23896599.329999998</v>
      </c>
    </row>
    <row r="10" spans="1:5" x14ac:dyDescent="0.2">
      <c r="A10" s="15"/>
      <c r="C10" s="5" t="s">
        <v>20</v>
      </c>
      <c r="D10" s="25">
        <v>976759.6</v>
      </c>
      <c r="E10" s="25">
        <v>3596206.82</v>
      </c>
    </row>
    <row r="11" spans="1:5" x14ac:dyDescent="0.2">
      <c r="A11" s="15"/>
      <c r="C11" s="5" t="s">
        <v>21</v>
      </c>
      <c r="D11" s="25">
        <v>463571.99</v>
      </c>
      <c r="E11" s="25">
        <v>1771060.76</v>
      </c>
    </row>
    <row r="12" spans="1:5" x14ac:dyDescent="0.2">
      <c r="A12" s="15"/>
      <c r="C12" s="5" t="s">
        <v>22</v>
      </c>
      <c r="D12" s="25">
        <v>0</v>
      </c>
      <c r="E12" s="25">
        <v>0</v>
      </c>
    </row>
    <row r="13" spans="1:5" ht="22.5" x14ac:dyDescent="0.2">
      <c r="A13" s="15"/>
      <c r="C13" s="5" t="s">
        <v>23</v>
      </c>
      <c r="D13" s="25">
        <v>0</v>
      </c>
      <c r="E13" s="25">
        <v>0</v>
      </c>
    </row>
    <row r="14" spans="1:5" x14ac:dyDescent="0.2">
      <c r="A14" s="15"/>
      <c r="C14" s="5" t="s">
        <v>24</v>
      </c>
      <c r="D14" s="25">
        <v>88282606.090000004</v>
      </c>
      <c r="E14" s="25">
        <v>374010714.69</v>
      </c>
    </row>
    <row r="15" spans="1:5" x14ac:dyDescent="0.2">
      <c r="A15" s="15"/>
      <c r="C15" s="5" t="s">
        <v>25</v>
      </c>
      <c r="D15" s="25">
        <v>0</v>
      </c>
      <c r="E15" s="25">
        <v>0</v>
      </c>
    </row>
    <row r="16" spans="1:5" x14ac:dyDescent="0.2">
      <c r="A16" s="15"/>
      <c r="C16" s="5" t="s">
        <v>26</v>
      </c>
      <c r="D16" s="25">
        <v>0</v>
      </c>
      <c r="E16" s="25">
        <v>0</v>
      </c>
    </row>
    <row r="17" spans="1:5" x14ac:dyDescent="0.2">
      <c r="A17" s="15"/>
      <c r="B17" s="12" t="s">
        <v>15</v>
      </c>
      <c r="C17" s="8"/>
      <c r="D17" s="26">
        <v>51312199.130000003</v>
      </c>
      <c r="E17" s="26">
        <v>231825664.88</v>
      </c>
    </row>
    <row r="18" spans="1:5" x14ac:dyDescent="0.2">
      <c r="A18" s="15"/>
      <c r="C18" s="5" t="s">
        <v>27</v>
      </c>
      <c r="D18" s="25">
        <v>28186587.440000001</v>
      </c>
      <c r="E18" s="25">
        <v>129936738.97</v>
      </c>
    </row>
    <row r="19" spans="1:5" x14ac:dyDescent="0.2">
      <c r="A19" s="15"/>
      <c r="C19" s="5" t="s">
        <v>28</v>
      </c>
      <c r="D19" s="25">
        <v>4958836.74</v>
      </c>
      <c r="E19" s="25">
        <v>23076814.109999999</v>
      </c>
    </row>
    <row r="20" spans="1:5" x14ac:dyDescent="0.2">
      <c r="A20" s="15"/>
      <c r="C20" s="5" t="s">
        <v>29</v>
      </c>
      <c r="D20" s="25">
        <v>6861176.2000000002</v>
      </c>
      <c r="E20" s="25">
        <v>45586554.509999998</v>
      </c>
    </row>
    <row r="21" spans="1:5" x14ac:dyDescent="0.2">
      <c r="A21" s="15"/>
      <c r="C21" s="5" t="s">
        <v>30</v>
      </c>
      <c r="D21" s="25">
        <v>0</v>
      </c>
      <c r="E21" s="25">
        <v>0</v>
      </c>
    </row>
    <row r="22" spans="1:5" x14ac:dyDescent="0.2">
      <c r="A22" s="15"/>
      <c r="C22" s="5" t="s">
        <v>31</v>
      </c>
      <c r="D22" s="25">
        <v>3290785.8</v>
      </c>
      <c r="E22" s="25">
        <v>12030339.939999999</v>
      </c>
    </row>
    <row r="23" spans="1:5" x14ac:dyDescent="0.2">
      <c r="A23" s="15"/>
      <c r="C23" s="5" t="s">
        <v>32</v>
      </c>
      <c r="D23" s="25">
        <v>0</v>
      </c>
      <c r="E23" s="25">
        <v>4952500</v>
      </c>
    </row>
    <row r="24" spans="1:5" x14ac:dyDescent="0.2">
      <c r="A24" s="15"/>
      <c r="C24" s="5" t="s">
        <v>33</v>
      </c>
      <c r="D24" s="25">
        <v>7135465.9500000002</v>
      </c>
      <c r="E24" s="25">
        <v>10837109.439999999</v>
      </c>
    </row>
    <row r="25" spans="1:5" x14ac:dyDescent="0.2">
      <c r="A25" s="15"/>
      <c r="C25" s="5" t="s">
        <v>34</v>
      </c>
      <c r="D25" s="25">
        <v>859347</v>
      </c>
      <c r="E25" s="25">
        <v>3815637.11</v>
      </c>
    </row>
    <row r="26" spans="1:5" x14ac:dyDescent="0.2">
      <c r="A26" s="15"/>
      <c r="C26" s="5" t="s">
        <v>35</v>
      </c>
      <c r="D26" s="25">
        <v>0</v>
      </c>
      <c r="E26" s="25">
        <v>0</v>
      </c>
    </row>
    <row r="27" spans="1:5" x14ac:dyDescent="0.2">
      <c r="A27" s="15"/>
      <c r="C27" s="5" t="s">
        <v>36</v>
      </c>
      <c r="D27" s="25">
        <v>0</v>
      </c>
      <c r="E27" s="25">
        <v>0</v>
      </c>
    </row>
    <row r="28" spans="1:5" x14ac:dyDescent="0.2">
      <c r="A28" s="15"/>
      <c r="C28" s="5" t="s">
        <v>10</v>
      </c>
      <c r="D28" s="25">
        <v>0</v>
      </c>
      <c r="E28" s="25">
        <v>1426720</v>
      </c>
    </row>
    <row r="29" spans="1:5" x14ac:dyDescent="0.2">
      <c r="A29" s="15"/>
      <c r="C29" s="5" t="s">
        <v>37</v>
      </c>
      <c r="D29" s="25">
        <v>20000</v>
      </c>
      <c r="E29" s="25">
        <v>140550</v>
      </c>
    </row>
    <row r="30" spans="1:5" x14ac:dyDescent="0.2">
      <c r="A30" s="15"/>
      <c r="C30" s="5" t="s">
        <v>38</v>
      </c>
      <c r="D30" s="25">
        <v>0</v>
      </c>
      <c r="E30" s="25">
        <v>0</v>
      </c>
    </row>
    <row r="31" spans="1:5" x14ac:dyDescent="0.2">
      <c r="A31" s="15"/>
      <c r="C31" s="5" t="s">
        <v>4</v>
      </c>
      <c r="D31" s="25">
        <v>0</v>
      </c>
      <c r="E31" s="25">
        <v>0</v>
      </c>
    </row>
    <row r="32" spans="1:5" x14ac:dyDescent="0.2">
      <c r="A32" s="15"/>
      <c r="C32" s="5" t="s">
        <v>5</v>
      </c>
      <c r="D32" s="25">
        <v>0</v>
      </c>
      <c r="E32" s="25">
        <v>0</v>
      </c>
    </row>
    <row r="33" spans="1:5" x14ac:dyDescent="0.2">
      <c r="A33" s="15"/>
      <c r="C33" s="5" t="s">
        <v>39</v>
      </c>
      <c r="D33" s="25">
        <v>0</v>
      </c>
      <c r="E33" s="25">
        <v>22700.799999999999</v>
      </c>
    </row>
    <row r="34" spans="1:5" x14ac:dyDescent="0.2">
      <c r="A34" s="19" t="s">
        <v>43</v>
      </c>
      <c r="C34" s="7"/>
      <c r="D34" s="26">
        <v>57614085.32</v>
      </c>
      <c r="E34" s="26">
        <v>189171345.15999997</v>
      </c>
    </row>
    <row r="35" spans="1:5" x14ac:dyDescent="0.2">
      <c r="A35" s="17"/>
      <c r="C35" s="7"/>
      <c r="D35" s="24"/>
      <c r="E35" s="24"/>
    </row>
    <row r="36" spans="1:5" x14ac:dyDescent="0.2">
      <c r="A36" s="16" t="s">
        <v>13</v>
      </c>
      <c r="C36" s="6"/>
      <c r="D36" s="23"/>
      <c r="E36" s="23"/>
    </row>
    <row r="37" spans="1:5" x14ac:dyDescent="0.2">
      <c r="A37" s="15"/>
      <c r="B37" s="12" t="s">
        <v>12</v>
      </c>
      <c r="C37" s="8"/>
      <c r="D37" s="26">
        <v>816007.14</v>
      </c>
      <c r="E37" s="26">
        <v>10291286.210000001</v>
      </c>
    </row>
    <row r="38" spans="1:5" x14ac:dyDescent="0.2">
      <c r="A38" s="15"/>
      <c r="C38" s="5" t="s">
        <v>40</v>
      </c>
      <c r="D38" s="25">
        <v>679535.46</v>
      </c>
      <c r="E38" s="25">
        <f>10291286.21-207429</f>
        <v>10083857.210000001</v>
      </c>
    </row>
    <row r="39" spans="1:5" x14ac:dyDescent="0.2">
      <c r="A39" s="15"/>
      <c r="C39" s="5" t="s">
        <v>41</v>
      </c>
      <c r="D39" s="25">
        <v>0</v>
      </c>
      <c r="E39" s="25">
        <v>0</v>
      </c>
    </row>
    <row r="40" spans="1:5" x14ac:dyDescent="0.2">
      <c r="A40" s="15"/>
      <c r="C40" s="5" t="s">
        <v>42</v>
      </c>
      <c r="D40" s="25">
        <v>136471.67999999999</v>
      </c>
      <c r="E40" s="25">
        <v>207429</v>
      </c>
    </row>
    <row r="41" spans="1:5" x14ac:dyDescent="0.2">
      <c r="A41" s="15"/>
      <c r="B41" s="12" t="s">
        <v>15</v>
      </c>
      <c r="C41" s="8"/>
      <c r="D41" s="26">
        <v>73584709.599999994</v>
      </c>
      <c r="E41" s="26">
        <v>40057376.939999998</v>
      </c>
    </row>
    <row r="42" spans="1:5" x14ac:dyDescent="0.2">
      <c r="A42" s="15"/>
      <c r="C42" s="5" t="s">
        <v>40</v>
      </c>
      <c r="D42" s="25">
        <v>73301997.189999998</v>
      </c>
      <c r="E42" s="25">
        <v>27820184.449999999</v>
      </c>
    </row>
    <row r="43" spans="1:5" x14ac:dyDescent="0.2">
      <c r="A43" s="15"/>
      <c r="C43" s="5" t="s">
        <v>41</v>
      </c>
      <c r="D43" s="25">
        <v>282712.40999999997</v>
      </c>
      <c r="E43" s="25">
        <f>12237192.49-E44</f>
        <v>12181976.49</v>
      </c>
    </row>
    <row r="44" spans="1:5" x14ac:dyDescent="0.2">
      <c r="A44" s="15"/>
      <c r="C44" s="5" t="s">
        <v>42</v>
      </c>
      <c r="D44" s="25">
        <v>0</v>
      </c>
      <c r="E44" s="25">
        <v>55216</v>
      </c>
    </row>
    <row r="45" spans="1:5" x14ac:dyDescent="0.2">
      <c r="A45" s="19" t="s">
        <v>16</v>
      </c>
      <c r="C45" s="7"/>
      <c r="D45" s="26">
        <v>-72768702.459999993</v>
      </c>
      <c r="E45" s="26">
        <v>-29766090.729999997</v>
      </c>
    </row>
    <row r="46" spans="1:5" x14ac:dyDescent="0.2">
      <c r="A46" s="17"/>
      <c r="C46" s="7"/>
      <c r="D46" s="24"/>
      <c r="E46" s="24"/>
    </row>
    <row r="47" spans="1:5" x14ac:dyDescent="0.2">
      <c r="A47" s="16" t="s">
        <v>14</v>
      </c>
      <c r="C47" s="6"/>
      <c r="D47" s="26">
        <v>-923411.22</v>
      </c>
      <c r="E47" s="26">
        <v>-3578695.33</v>
      </c>
    </row>
    <row r="48" spans="1:5" x14ac:dyDescent="0.2">
      <c r="A48" s="15"/>
      <c r="B48" s="12" t="s">
        <v>12</v>
      </c>
      <c r="C48" s="8"/>
      <c r="D48" s="25">
        <v>-923411.22</v>
      </c>
      <c r="E48" s="25">
        <v>-3578695.33</v>
      </c>
    </row>
    <row r="49" spans="1:5" x14ac:dyDescent="0.2">
      <c r="A49" s="15"/>
      <c r="C49" s="5" t="s">
        <v>6</v>
      </c>
      <c r="D49" s="25">
        <v>-923411.22</v>
      </c>
      <c r="E49" s="25">
        <v>-3578695.33</v>
      </c>
    </row>
    <row r="50" spans="1:5" x14ac:dyDescent="0.2">
      <c r="A50" s="15"/>
      <c r="C50" s="1" t="s">
        <v>9</v>
      </c>
      <c r="D50" s="25">
        <v>0</v>
      </c>
      <c r="E50" s="25">
        <v>0</v>
      </c>
    </row>
    <row r="51" spans="1:5" x14ac:dyDescent="0.2">
      <c r="A51" s="15"/>
      <c r="C51" s="1" t="s">
        <v>7</v>
      </c>
      <c r="D51" s="25">
        <v>0</v>
      </c>
      <c r="E51" s="25">
        <v>0</v>
      </c>
    </row>
    <row r="52" spans="1:5" x14ac:dyDescent="0.2">
      <c r="A52" s="15"/>
      <c r="C52" s="5" t="s">
        <v>44</v>
      </c>
      <c r="D52" s="26">
        <v>12956032.279999999</v>
      </c>
      <c r="E52" s="26">
        <v>24236277.75</v>
      </c>
    </row>
    <row r="53" spans="1:5" x14ac:dyDescent="0.2">
      <c r="A53" s="15"/>
      <c r="B53" s="12" t="s">
        <v>15</v>
      </c>
      <c r="C53" s="8"/>
      <c r="D53" s="25">
        <v>-230852.91</v>
      </c>
      <c r="E53" s="25">
        <v>7.51</v>
      </c>
    </row>
    <row r="54" spans="1:5" x14ac:dyDescent="0.2">
      <c r="A54" s="15"/>
      <c r="C54" s="5" t="s">
        <v>8</v>
      </c>
      <c r="D54" s="25">
        <v>-230852.91</v>
      </c>
      <c r="E54" s="25">
        <v>7.51</v>
      </c>
    </row>
    <row r="55" spans="1:5" x14ac:dyDescent="0.2">
      <c r="A55" s="15"/>
      <c r="C55" s="1" t="s">
        <v>9</v>
      </c>
      <c r="D55" s="25">
        <v>0</v>
      </c>
      <c r="E55" s="25">
        <v>0</v>
      </c>
    </row>
    <row r="56" spans="1:5" x14ac:dyDescent="0.2">
      <c r="A56" s="15"/>
      <c r="C56" s="1" t="s">
        <v>7</v>
      </c>
      <c r="D56" s="25">
        <v>13186885.189999999</v>
      </c>
      <c r="E56" s="25">
        <v>24236270.239999998</v>
      </c>
    </row>
    <row r="57" spans="1:5" x14ac:dyDescent="0.2">
      <c r="A57" s="15"/>
      <c r="C57" s="5" t="s">
        <v>44</v>
      </c>
      <c r="D57" s="26">
        <v>-13879443.5</v>
      </c>
      <c r="E57" s="26">
        <v>-27814973.079999998</v>
      </c>
    </row>
    <row r="58" spans="1:5" x14ac:dyDescent="0.2">
      <c r="A58" s="19" t="s">
        <v>17</v>
      </c>
      <c r="C58" s="7"/>
      <c r="D58" s="24"/>
      <c r="E58" s="24"/>
    </row>
    <row r="59" spans="1:5" x14ac:dyDescent="0.2">
      <c r="A59" s="17"/>
      <c r="C59" s="7"/>
      <c r="D59" s="24"/>
      <c r="E59" s="24"/>
    </row>
    <row r="60" spans="1:5" x14ac:dyDescent="0.2">
      <c r="A60" s="19" t="s">
        <v>18</v>
      </c>
      <c r="C60" s="7"/>
      <c r="D60" s="26">
        <v>-29034060.639999993</v>
      </c>
      <c r="E60" s="26">
        <f>E62-E63</f>
        <v>-70991507.230000004</v>
      </c>
    </row>
    <row r="61" spans="1:5" x14ac:dyDescent="0.2">
      <c r="A61" s="17"/>
      <c r="C61" s="7"/>
      <c r="D61" s="21"/>
      <c r="E61" s="29"/>
    </row>
    <row r="62" spans="1:5" x14ac:dyDescent="0.2">
      <c r="A62" s="19" t="s">
        <v>45</v>
      </c>
      <c r="C62" s="7"/>
      <c r="D62" s="26">
        <v>172793943.24000001</v>
      </c>
      <c r="E62" s="26">
        <v>101802436.01000001</v>
      </c>
    </row>
    <row r="63" spans="1:5" x14ac:dyDescent="0.2">
      <c r="A63" s="19" t="s">
        <v>46</v>
      </c>
      <c r="C63" s="7"/>
      <c r="D63" s="26">
        <v>143759882.59999999</v>
      </c>
      <c r="E63" s="26">
        <v>172793943.24000001</v>
      </c>
    </row>
    <row r="64" spans="1:5" x14ac:dyDescent="0.2">
      <c r="A64" s="18"/>
      <c r="B64" s="13"/>
      <c r="C64" s="14"/>
      <c r="D64" s="20"/>
      <c r="E64" s="22"/>
    </row>
    <row r="66" spans="1:1" x14ac:dyDescent="0.2">
      <c r="A66" t="s">
        <v>48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2018-04-27T00:28:53Z</cp:lastPrinted>
  <dcterms:created xsi:type="dcterms:W3CDTF">2012-12-11T20:31:36Z</dcterms:created>
  <dcterms:modified xsi:type="dcterms:W3CDTF">2018-04-30T14:40:53Z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