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11040" windowHeight="8730"/>
  </bookViews>
  <sheets>
    <sheet name="GCP" sheetId="1" r:id="rId1"/>
  </sheets>
  <calcPr calcId="152511" concurrentCalc="0"/>
</workbook>
</file>

<file path=xl/calcChain.xml><?xml version="1.0" encoding="utf-8"?>
<calcChain xmlns="http://schemas.openxmlformats.org/spreadsheetml/2006/main">
  <c r="H32" i="1" l="1"/>
  <c r="I32" i="1"/>
  <c r="G37" i="1"/>
  <c r="G6" i="1"/>
  <c r="G31" i="1"/>
  <c r="H31" i="1"/>
  <c r="H6" i="1"/>
  <c r="H37" i="1"/>
  <c r="G32" i="1"/>
  <c r="I31" i="1"/>
  <c r="I6" i="1"/>
  <c r="I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<sst xmlns="http://schemas.openxmlformats.org/spreadsheetml/2006/main" count="43" uniqueCount="43">
  <si>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</si>
  <si>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</si>
  <si>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</si>
  <si>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</si>
  <si>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</si>
  <si>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</si>
  <si>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</si>
  <si>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</si>
  <si>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</si>
  <si>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</si>
  <si>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</si>
  <si>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</si>
  <si>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</si>
  <si>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</si>
  <si>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</si>
  <si>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</si>
  <si>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</si>
  <si>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</si>
  <si>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</si>
  <si>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</si>
  <si>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</si>
  <si>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</si>
  <si>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</si>
  <si>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</si>
  <si>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</si>
  <si>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</si>
  <si>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</si>
  <si>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</si>
  <si>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</si>
  <si>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</si>
  <si>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</si>
  <si>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</si>
  <si>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</si>
  <si>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</si>
  <si>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</si>
  <si>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</si>
  <si>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</si>
  <si>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</si>
  <si>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</si>
  <si>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</si>
  <si>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</si>
  <si>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VALLE DE SANTIAGO, GTO.
GASTO POR CATEGORÍA PROGRAMÁTICA
Del 01 DE ENERO al 31 DE MARZO DEL 2018</t>
  </si>
  <si>
    <t>“Bajo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</si>
</sst>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/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 applyProtection="1">
      <alignment horizontal="left" indent="1"/>
      <protection locked="0"/>
    </xf>
    <xf numFmtId="0" fontId="7" fillId="0" borderId="2" xfId="9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 applyProtection="1">
      <alignment horizontal="right"/>
      <protection locked="0"/>
    </xf>
    <xf numFmtId="4" fontId="5" fillId="0" borderId="15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4" fontId="8" fillId="0" borderId="11" xfId="0" applyNumberFormat="1" applyFont="1" applyFill="1" applyBorder="1" applyAlignment="1" applyProtection="1">
      <alignment horizontal="right"/>
      <protection locked="0"/>
    </xf>
    <xf numFmtId="4" fontId="8" fillId="0" borderId="15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7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/>
    </xf>
    <xf numFmtId="0" fontId="7" fillId="0" borderId="1" xfId="9" applyFont="1" applyFill="1" applyBorder="1" applyAlignment="1">
      <alignment horizontal="center" vertical="center"/>
    </xf>
    <xf numFmtId="4" fontId="8" fillId="0" borderId="0" xfId="0" applyNumberFormat="1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4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Border="1" applyProtection="1">
      <protection locked="0"/>
    </xf>
    <xf numFmtId="4" fontId="5" fillId="0" borderId="4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5" fillId="0" borderId="0" xfId="22"/>
    <xf numFmtId="0" fontId="2" fillId="0" borderId="0" xfId="8" applyFont="1" applyAlignment="1" applyProtection="1">
      <alignment horizontal="left" wrapText="1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0" applyFont="1" applyAlignment="1">
      <alignment wrapText="1"/>
    </xf>
    <xf numFmtId="4" fontId="8" fillId="0" borderId="3" xfId="0" applyNumberFormat="1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4" fontId="7" fillId="0" borderId="0" xfId="0" applyNumberFormat="1" applyFont="1" applyFill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3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22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54" t="s">
        <v>41</v>
      </c>
      <c r="B1" s="51"/>
      <c r="C1" s="51"/>
      <c r="D1" s="51"/>
      <c r="E1" s="51"/>
      <c r="F1" s="51"/>
      <c r="G1" s="51"/>
      <c r="H1" s="51"/>
      <c r="I1" s="55"/>
    </row>
    <row r="2" spans="1:9" ht="15" customHeight="1" x14ac:dyDescent="0.2">
      <c r="A2" s="56" t="s">
        <v>30</v>
      </c>
      <c r="B2" s="57"/>
      <c r="C2" s="58"/>
      <c r="D2" s="51" t="s">
        <v>37</v>
      </c>
      <c r="E2" s="51"/>
      <c r="F2" s="51"/>
      <c r="G2" s="51"/>
      <c r="H2" s="51"/>
      <c r="I2" s="52" t="s">
        <v>35</v>
      </c>
    </row>
    <row r="3" spans="1:9" ht="24.95" customHeight="1" x14ac:dyDescent="0.2">
      <c r="A3" s="59"/>
      <c r="B3" s="60"/>
      <c r="C3" s="61"/>
      <c r="D3" s="17" t="s">
        <v>31</v>
      </c>
      <c r="E3" s="4" t="s">
        <v>40</v>
      </c>
      <c r="F3" s="4" t="s">
        <v>32</v>
      </c>
      <c r="G3" s="4" t="s">
        <v>33</v>
      </c>
      <c r="H3" s="18" t="s">
        <v>34</v>
      </c>
      <c r="I3" s="53"/>
    </row>
    <row r="4" spans="1:9" x14ac:dyDescent="0.2">
      <c r="A4" s="62"/>
      <c r="B4" s="63"/>
      <c r="C4" s="64"/>
      <c r="D4" s="3">
        <v>1</v>
      </c>
      <c r="E4" s="3">
        <v>2</v>
      </c>
      <c r="F4" s="3" t="s">
        <v>38</v>
      </c>
      <c r="G4" s="3">
        <v>4</v>
      </c>
      <c r="H4" s="3">
        <v>5</v>
      </c>
      <c r="I4" s="3" t="s">
        <v>39</v>
      </c>
    </row>
    <row r="5" spans="1:9" x14ac:dyDescent="0.2">
      <c r="A5" s="9"/>
      <c r="B5" s="13"/>
      <c r="C5" s="31"/>
      <c r="D5" s="14"/>
      <c r="E5" s="21"/>
      <c r="F5" s="14"/>
      <c r="G5" s="21"/>
      <c r="H5" s="14"/>
      <c r="I5" s="21"/>
    </row>
    <row r="6" spans="1:9" x14ac:dyDescent="0.2">
      <c r="A6" s="15" t="s">
        <v>29</v>
      </c>
      <c r="B6" s="5"/>
      <c r="C6" s="10"/>
      <c r="D6" s="22">
        <v>448948112.87</v>
      </c>
      <c r="E6" s="34">
        <v>185076716.15000001</v>
      </c>
      <c r="F6" s="22">
        <v>634024829.01999998</v>
      </c>
      <c r="G6" s="34">
        <f>G7+G10+G19+G23+G26+G31</f>
        <v>139114854.22999999</v>
      </c>
      <c r="H6" s="22">
        <f>H7+H10+H19+H23+H26+H31</f>
        <v>114623884.75</v>
      </c>
      <c r="I6" s="35">
        <f>I7+I10+I19+I23+I26+I31</f>
        <v>496463576.8900001</v>
      </c>
    </row>
    <row r="7" spans="1:9" x14ac:dyDescent="0.2">
      <c r="A7" s="10"/>
      <c r="B7" s="16" t="s">
        <v>0</v>
      </c>
      <c r="C7" s="30"/>
      <c r="D7" s="26">
        <v>124812078.79000001</v>
      </c>
      <c r="E7" s="32">
        <v>107219935.31</v>
      </c>
      <c r="F7" s="26">
        <v>232032014.10000002</v>
      </c>
      <c r="G7" s="32">
        <v>51100877.590000004</v>
      </c>
      <c r="H7" s="26">
        <v>32107938.010000002</v>
      </c>
      <c r="I7" s="33">
        <v>180931136.51000002</v>
      </c>
    </row>
    <row r="8" spans="1:9" x14ac:dyDescent="0.2">
      <c r="A8" s="10"/>
      <c r="B8" s="6"/>
      <c r="C8" s="29" t="s">
        <v>1</v>
      </c>
      <c r="D8" s="23">
        <v>124812078.79000001</v>
      </c>
      <c r="E8" s="36">
        <v>102219935.31</v>
      </c>
      <c r="F8" s="23">
        <v>227032014.10000002</v>
      </c>
      <c r="G8" s="36">
        <v>51100877.590000004</v>
      </c>
      <c r="H8" s="23">
        <v>32107938.010000002</v>
      </c>
      <c r="I8" s="37">
        <v>175931136.51000002</v>
      </c>
    </row>
    <row r="9" spans="1:9" x14ac:dyDescent="0.2">
      <c r="A9" s="10"/>
      <c r="B9" s="6"/>
      <c r="C9" s="29" t="s">
        <v>2</v>
      </c>
      <c r="D9" s="23">
        <v>0</v>
      </c>
      <c r="E9" s="36">
        <v>5000000</v>
      </c>
      <c r="F9" s="23">
        <v>5000000</v>
      </c>
      <c r="G9" s="36">
        <v>0</v>
      </c>
      <c r="H9" s="23">
        <v>0</v>
      </c>
      <c r="I9" s="37">
        <v>5000000</v>
      </c>
    </row>
    <row r="10" spans="1:9" x14ac:dyDescent="0.2">
      <c r="A10" s="10"/>
      <c r="B10" s="16" t="s">
        <v>3</v>
      </c>
      <c r="C10" s="30"/>
      <c r="D10" s="26">
        <v>187953381.28999999</v>
      </c>
      <c r="E10" s="32">
        <v>14675179.33</v>
      </c>
      <c r="F10" s="26">
        <v>202628560.62</v>
      </c>
      <c r="G10" s="32">
        <v>39964795.049999997</v>
      </c>
      <c r="H10" s="26">
        <v>36177567.840000004</v>
      </c>
      <c r="I10" s="33">
        <v>162663765.56999999</v>
      </c>
    </row>
    <row r="11" spans="1:9" x14ac:dyDescent="0.2">
      <c r="A11" s="10"/>
      <c r="B11" s="6"/>
      <c r="C11" s="29" t="s">
        <v>4</v>
      </c>
      <c r="D11" s="23">
        <v>152795270.28999999</v>
      </c>
      <c r="E11" s="36">
        <v>2684035.0299999998</v>
      </c>
      <c r="F11" s="23">
        <v>155479305.31999999</v>
      </c>
      <c r="G11" s="36">
        <v>33052743.75</v>
      </c>
      <c r="H11" s="23">
        <v>31345450.84</v>
      </c>
      <c r="I11" s="37">
        <v>122426561.56999999</v>
      </c>
    </row>
    <row r="12" spans="1:9" x14ac:dyDescent="0.2">
      <c r="A12" s="10"/>
      <c r="B12" s="6"/>
      <c r="C12" s="29" t="s">
        <v>5</v>
      </c>
      <c r="D12" s="23">
        <v>0</v>
      </c>
      <c r="E12" s="36">
        <v>0</v>
      </c>
      <c r="F12" s="23">
        <v>0</v>
      </c>
      <c r="G12" s="36">
        <v>0</v>
      </c>
      <c r="H12" s="23">
        <v>0</v>
      </c>
      <c r="I12" s="37">
        <v>0</v>
      </c>
    </row>
    <row r="13" spans="1:9" x14ac:dyDescent="0.2">
      <c r="A13" s="10"/>
      <c r="B13" s="6"/>
      <c r="C13" s="29" t="s">
        <v>6</v>
      </c>
      <c r="D13" s="23">
        <v>488734</v>
      </c>
      <c r="E13" s="36">
        <v>0</v>
      </c>
      <c r="F13" s="23">
        <v>488734</v>
      </c>
      <c r="G13" s="36">
        <v>131444.13</v>
      </c>
      <c r="H13" s="23">
        <v>110085.13</v>
      </c>
      <c r="I13" s="37">
        <v>357289.87</v>
      </c>
    </row>
    <row r="14" spans="1:9" x14ac:dyDescent="0.2">
      <c r="A14" s="10"/>
      <c r="B14" s="6"/>
      <c r="C14" s="29" t="s">
        <v>7</v>
      </c>
      <c r="D14" s="23">
        <v>0</v>
      </c>
      <c r="E14" s="36">
        <v>0</v>
      </c>
      <c r="F14" s="23">
        <v>0</v>
      </c>
      <c r="G14" s="36">
        <v>0</v>
      </c>
      <c r="H14" s="23">
        <v>0</v>
      </c>
      <c r="I14" s="37">
        <v>0</v>
      </c>
    </row>
    <row r="15" spans="1:9" x14ac:dyDescent="0.2">
      <c r="A15" s="10"/>
      <c r="B15" s="6"/>
      <c r="C15" s="29" t="s">
        <v>8</v>
      </c>
      <c r="D15" s="23">
        <v>3578176</v>
      </c>
      <c r="E15" s="36">
        <v>0</v>
      </c>
      <c r="F15" s="23">
        <v>3578176</v>
      </c>
      <c r="G15" s="36">
        <v>766311.48</v>
      </c>
      <c r="H15" s="23">
        <v>760390.1</v>
      </c>
      <c r="I15" s="37">
        <v>2811864.52</v>
      </c>
    </row>
    <row r="16" spans="1:9" x14ac:dyDescent="0.2">
      <c r="A16" s="10"/>
      <c r="B16" s="6"/>
      <c r="C16" s="29" t="s">
        <v>9</v>
      </c>
      <c r="D16" s="23">
        <v>0</v>
      </c>
      <c r="E16" s="36">
        <v>0</v>
      </c>
      <c r="F16" s="23">
        <v>0</v>
      </c>
      <c r="G16" s="36">
        <v>0</v>
      </c>
      <c r="H16" s="23">
        <v>0</v>
      </c>
      <c r="I16" s="37">
        <v>0</v>
      </c>
    </row>
    <row r="17" spans="1:9" x14ac:dyDescent="0.2">
      <c r="A17" s="10"/>
      <c r="B17" s="6"/>
      <c r="C17" s="29" t="s">
        <v>10</v>
      </c>
      <c r="D17" s="23">
        <v>0</v>
      </c>
      <c r="E17" s="36">
        <v>0</v>
      </c>
      <c r="F17" s="23">
        <v>0</v>
      </c>
      <c r="G17" s="36">
        <v>0</v>
      </c>
      <c r="H17" s="23">
        <v>0</v>
      </c>
      <c r="I17" s="37">
        <v>0</v>
      </c>
    </row>
    <row r="18" spans="1:9" x14ac:dyDescent="0.2">
      <c r="A18" s="10"/>
      <c r="B18" s="6"/>
      <c r="C18" s="29" t="s">
        <v>11</v>
      </c>
      <c r="D18" s="23">
        <v>31091201</v>
      </c>
      <c r="E18" s="36">
        <v>11991144.300000001</v>
      </c>
      <c r="F18" s="23">
        <v>43082345.299999997</v>
      </c>
      <c r="G18" s="36">
        <v>6014295.6900000004</v>
      </c>
      <c r="H18" s="23">
        <v>3961641.77</v>
      </c>
      <c r="I18" s="37">
        <v>37068049.609999999</v>
      </c>
    </row>
    <row r="19" spans="1:9" x14ac:dyDescent="0.2">
      <c r="A19" s="10"/>
      <c r="B19" s="16" t="s">
        <v>12</v>
      </c>
      <c r="C19" s="30"/>
      <c r="D19" s="26">
        <v>2567770</v>
      </c>
      <c r="E19" s="32">
        <v>18248</v>
      </c>
      <c r="F19" s="26">
        <v>2586018</v>
      </c>
      <c r="G19" s="32">
        <v>555005.71</v>
      </c>
      <c r="H19" s="26">
        <v>546466.86</v>
      </c>
      <c r="I19" s="33">
        <v>2031012.29</v>
      </c>
    </row>
    <row r="20" spans="1:9" x14ac:dyDescent="0.2">
      <c r="A20" s="10"/>
      <c r="B20" s="6"/>
      <c r="C20" s="29" t="s">
        <v>13</v>
      </c>
      <c r="D20" s="23">
        <v>0</v>
      </c>
      <c r="E20" s="36">
        <v>0</v>
      </c>
      <c r="F20" s="23">
        <v>0</v>
      </c>
      <c r="G20" s="36">
        <v>0</v>
      </c>
      <c r="H20" s="23">
        <v>0</v>
      </c>
      <c r="I20" s="37">
        <v>0</v>
      </c>
    </row>
    <row r="21" spans="1:9" x14ac:dyDescent="0.2">
      <c r="A21" s="10"/>
      <c r="B21" s="6"/>
      <c r="C21" s="29" t="s">
        <v>14</v>
      </c>
      <c r="D21" s="23">
        <v>2567770</v>
      </c>
      <c r="E21" s="36">
        <v>18248</v>
      </c>
      <c r="F21" s="23">
        <v>2586018</v>
      </c>
      <c r="G21" s="36">
        <v>555005.71</v>
      </c>
      <c r="H21" s="23">
        <v>546466.86</v>
      </c>
      <c r="I21" s="37">
        <v>2031012.29</v>
      </c>
    </row>
    <row r="22" spans="1:9" x14ac:dyDescent="0.2">
      <c r="A22" s="10"/>
      <c r="B22" s="6"/>
      <c r="C22" s="29" t="s">
        <v>15</v>
      </c>
      <c r="D22" s="23">
        <v>0</v>
      </c>
      <c r="E22" s="36">
        <v>0</v>
      </c>
      <c r="F22" s="23">
        <v>0</v>
      </c>
      <c r="G22" s="36">
        <v>0</v>
      </c>
      <c r="H22" s="23">
        <v>0</v>
      </c>
      <c r="I22" s="37">
        <v>0</v>
      </c>
    </row>
    <row r="23" spans="1:9" x14ac:dyDescent="0.2">
      <c r="A23" s="10"/>
      <c r="B23" s="16" t="s">
        <v>16</v>
      </c>
      <c r="C23" s="30"/>
      <c r="D23" s="26">
        <v>8253067</v>
      </c>
      <c r="E23" s="32">
        <v>0</v>
      </c>
      <c r="F23" s="26">
        <v>8253067</v>
      </c>
      <c r="G23" s="32">
        <v>678081.74</v>
      </c>
      <c r="H23" s="26">
        <v>529420</v>
      </c>
      <c r="I23" s="33">
        <v>7574985.2599999998</v>
      </c>
    </row>
    <row r="24" spans="1:9" x14ac:dyDescent="0.2">
      <c r="A24" s="10"/>
      <c r="B24" s="6"/>
      <c r="C24" s="29" t="s">
        <v>17</v>
      </c>
      <c r="D24" s="23">
        <v>8253067</v>
      </c>
      <c r="E24" s="36">
        <v>0</v>
      </c>
      <c r="F24" s="23">
        <v>8253067</v>
      </c>
      <c r="G24" s="36">
        <v>678081.74</v>
      </c>
      <c r="H24" s="23">
        <v>529420</v>
      </c>
      <c r="I24" s="37">
        <v>7574985.2599999998</v>
      </c>
    </row>
    <row r="25" spans="1:9" x14ac:dyDescent="0.2">
      <c r="A25" s="10"/>
      <c r="B25" s="6"/>
      <c r="C25" s="29" t="s">
        <v>18</v>
      </c>
      <c r="D25" s="23">
        <v>0</v>
      </c>
      <c r="E25" s="36">
        <v>0</v>
      </c>
      <c r="F25" s="23">
        <v>0</v>
      </c>
      <c r="G25" s="36">
        <v>0</v>
      </c>
      <c r="H25" s="23">
        <v>0</v>
      </c>
      <c r="I25" s="37">
        <v>0</v>
      </c>
    </row>
    <row r="26" spans="1:9" x14ac:dyDescent="0.2">
      <c r="A26" s="10"/>
      <c r="B26" s="16" t="s">
        <v>19</v>
      </c>
      <c r="C26" s="30"/>
      <c r="D26" s="26">
        <v>6268428</v>
      </c>
      <c r="E26" s="32">
        <v>0</v>
      </c>
      <c r="F26" s="26">
        <v>6268428</v>
      </c>
      <c r="G26" s="32">
        <v>859347</v>
      </c>
      <c r="H26" s="26">
        <v>859347</v>
      </c>
      <c r="I26" s="33">
        <v>5409081</v>
      </c>
    </row>
    <row r="27" spans="1:9" x14ac:dyDescent="0.2">
      <c r="A27" s="10"/>
      <c r="B27" s="6"/>
      <c r="C27" s="29" t="s">
        <v>20</v>
      </c>
      <c r="D27" s="23">
        <v>6268428</v>
      </c>
      <c r="E27" s="36">
        <v>0</v>
      </c>
      <c r="F27" s="23">
        <v>6268428</v>
      </c>
      <c r="G27" s="36">
        <v>859347</v>
      </c>
      <c r="H27" s="23">
        <v>859347</v>
      </c>
      <c r="I27" s="37">
        <v>5409081</v>
      </c>
    </row>
    <row r="28" spans="1:9" x14ac:dyDescent="0.2">
      <c r="A28" s="10"/>
      <c r="B28" s="6"/>
      <c r="C28" s="29" t="s">
        <v>21</v>
      </c>
      <c r="D28" s="23">
        <v>0</v>
      </c>
      <c r="E28" s="36">
        <v>0</v>
      </c>
      <c r="F28" s="23">
        <v>0</v>
      </c>
      <c r="G28" s="36">
        <v>0</v>
      </c>
      <c r="H28" s="23">
        <v>0</v>
      </c>
      <c r="I28" s="37">
        <v>0</v>
      </c>
    </row>
    <row r="29" spans="1:9" x14ac:dyDescent="0.2">
      <c r="A29" s="10"/>
      <c r="B29" s="6"/>
      <c r="C29" s="29" t="s">
        <v>22</v>
      </c>
      <c r="D29" s="23">
        <v>0</v>
      </c>
      <c r="E29" s="36">
        <v>0</v>
      </c>
      <c r="F29" s="23">
        <v>0</v>
      </c>
      <c r="G29" s="36">
        <v>0</v>
      </c>
      <c r="H29" s="23">
        <v>0</v>
      </c>
      <c r="I29" s="37">
        <v>0</v>
      </c>
    </row>
    <row r="30" spans="1:9" x14ac:dyDescent="0.2">
      <c r="A30" s="10"/>
      <c r="B30" s="6"/>
      <c r="C30" s="29" t="s">
        <v>23</v>
      </c>
      <c r="D30" s="23">
        <v>0</v>
      </c>
      <c r="E30" s="36">
        <v>0</v>
      </c>
      <c r="F30" s="23">
        <v>0</v>
      </c>
      <c r="G30" s="36">
        <v>0</v>
      </c>
      <c r="H30" s="23">
        <v>0</v>
      </c>
      <c r="I30" s="37">
        <v>0</v>
      </c>
    </row>
    <row r="31" spans="1:9" x14ac:dyDescent="0.2">
      <c r="A31" s="10"/>
      <c r="B31" s="16" t="s">
        <v>24</v>
      </c>
      <c r="C31" s="30"/>
      <c r="D31" s="26">
        <v>119093387.79000001</v>
      </c>
      <c r="E31" s="32">
        <v>63163353.509999998</v>
      </c>
      <c r="F31" s="46">
        <v>182256741.30000001</v>
      </c>
      <c r="G31" s="26">
        <f>G32</f>
        <v>45956747.140000001</v>
      </c>
      <c r="H31" s="26">
        <f>H32</f>
        <v>44403145.039999999</v>
      </c>
      <c r="I31" s="33">
        <f>F31-H31</f>
        <v>137853596.26000002</v>
      </c>
    </row>
    <row r="32" spans="1:9" x14ac:dyDescent="0.2">
      <c r="A32" s="10"/>
      <c r="B32" s="6"/>
      <c r="C32" s="29" t="s">
        <v>25</v>
      </c>
      <c r="D32" s="23">
        <v>119093387.79000001</v>
      </c>
      <c r="E32" s="36">
        <v>63163353.509999998</v>
      </c>
      <c r="F32" s="47">
        <v>182256741.30000001</v>
      </c>
      <c r="G32" s="23">
        <f>46741651.85-784904.71</f>
        <v>45956747.140000001</v>
      </c>
      <c r="H32" s="23">
        <f>45188049.75-784904.71</f>
        <v>44403145.039999999</v>
      </c>
      <c r="I32" s="37">
        <f>F32-G32</f>
        <v>136299994.16000003</v>
      </c>
    </row>
    <row r="33" spans="1:12" x14ac:dyDescent="0.2">
      <c r="A33" s="10" t="s">
        <v>26</v>
      </c>
      <c r="B33" s="6"/>
      <c r="C33" s="29"/>
      <c r="D33" s="23">
        <v>0</v>
      </c>
      <c r="E33" s="36">
        <v>0</v>
      </c>
      <c r="F33" s="47">
        <v>0</v>
      </c>
      <c r="G33" s="23">
        <v>0</v>
      </c>
      <c r="H33" s="23">
        <v>0</v>
      </c>
      <c r="I33" s="37">
        <v>0</v>
      </c>
    </row>
    <row r="34" spans="1:12" x14ac:dyDescent="0.2">
      <c r="A34" s="10" t="s">
        <v>27</v>
      </c>
      <c r="B34" s="6"/>
      <c r="C34" s="29"/>
      <c r="D34" s="23">
        <v>3923411.08</v>
      </c>
      <c r="E34" s="36">
        <v>0</v>
      </c>
      <c r="F34" s="23">
        <v>3923411.08</v>
      </c>
      <c r="G34" s="36">
        <v>692558.31</v>
      </c>
      <c r="H34" s="23">
        <v>692558.31</v>
      </c>
      <c r="I34" s="37">
        <v>3230852.77</v>
      </c>
    </row>
    <row r="35" spans="1:12" x14ac:dyDescent="0.2">
      <c r="A35" s="10" t="s">
        <v>28</v>
      </c>
      <c r="B35" s="6"/>
      <c r="C35" s="29"/>
      <c r="D35" s="23">
        <v>0</v>
      </c>
      <c r="E35" s="36">
        <v>0</v>
      </c>
      <c r="F35" s="23">
        <v>0</v>
      </c>
      <c r="G35" s="36">
        <v>0</v>
      </c>
      <c r="H35" s="23">
        <v>0</v>
      </c>
      <c r="I35" s="37">
        <v>0</v>
      </c>
    </row>
    <row r="36" spans="1:12" x14ac:dyDescent="0.2">
      <c r="A36" s="11"/>
      <c r="B36" s="7"/>
      <c r="C36" s="28"/>
      <c r="D36" s="24"/>
      <c r="E36" s="27"/>
      <c r="F36" s="24"/>
      <c r="G36" s="36"/>
      <c r="H36" s="23"/>
      <c r="I36" s="37"/>
    </row>
    <row r="37" spans="1:12" x14ac:dyDescent="0.2">
      <c r="A37" s="12"/>
      <c r="B37" s="8" t="s">
        <v>36</v>
      </c>
      <c r="C37" s="20"/>
      <c r="D37" s="25">
        <v>452871523.94999999</v>
      </c>
      <c r="E37" s="19">
        <v>185076716.15000001</v>
      </c>
      <c r="F37" s="25">
        <v>637948240.10000002</v>
      </c>
      <c r="G37" s="19">
        <f>G6+G34</f>
        <v>139807412.53999999</v>
      </c>
      <c r="H37" s="19">
        <f>H6+H34</f>
        <v>115316443.06</v>
      </c>
      <c r="I37" s="19">
        <f>I6+I34</f>
        <v>499694429.66000009</v>
      </c>
    </row>
    <row r="38" spans="1:12" ht="11.25" customHeight="1" x14ac:dyDescent="0.2">
      <c r="A38" s="50" t="s">
        <v>42</v>
      </c>
      <c r="B38" s="50"/>
      <c r="C38" s="50"/>
      <c r="D38" s="50"/>
      <c r="E38" s="50"/>
      <c r="F38" s="50"/>
      <c r="G38" s="45"/>
    </row>
    <row r="39" spans="1:12" x14ac:dyDescent="0.2">
      <c r="C39" s="45"/>
      <c r="D39" s="45"/>
      <c r="E39" s="45"/>
      <c r="F39" s="45"/>
      <c r="G39" s="48"/>
      <c r="H39" s="48"/>
      <c r="I39" s="48"/>
      <c r="J39" s="27"/>
    </row>
    <row r="40" spans="1:12" x14ac:dyDescent="0.2">
      <c r="C40" s="45"/>
      <c r="D40" s="45"/>
      <c r="E40" s="45"/>
      <c r="F40" s="45"/>
      <c r="G40" s="49"/>
      <c r="H40" s="36"/>
      <c r="I40" s="36"/>
      <c r="J40" s="27"/>
    </row>
    <row r="41" spans="1:12" ht="15" x14ac:dyDescent="0.25">
      <c r="A41" s="38"/>
      <c r="B41" s="39"/>
      <c r="C41" s="39"/>
      <c r="D41" s="39"/>
      <c r="E41" s="40"/>
      <c r="F41"/>
      <c r="G41"/>
      <c r="H41"/>
      <c r="I41"/>
      <c r="J41"/>
      <c r="K41"/>
      <c r="L41"/>
    </row>
    <row r="42" spans="1:12" ht="15" x14ac:dyDescent="0.25">
      <c r="A42" s="38"/>
      <c r="B42" s="41"/>
      <c r="C42" s="38"/>
      <c r="D42" s="38"/>
      <c r="E42" s="40"/>
      <c r="F42"/>
      <c r="G42"/>
      <c r="H42"/>
      <c r="I42"/>
      <c r="J42"/>
      <c r="K42"/>
      <c r="L42"/>
    </row>
    <row r="43" spans="1:12" ht="15" x14ac:dyDescent="0.25">
      <c r="A43" s="38"/>
      <c r="B43" s="42"/>
      <c r="C43" s="43"/>
      <c r="D43" s="44"/>
      <c r="E43" s="40"/>
      <c r="F43"/>
      <c r="G43"/>
      <c r="H43"/>
      <c r="I43"/>
      <c r="J43"/>
      <c r="K43"/>
      <c r="L43"/>
    </row>
    <row r="44" spans="1:12" ht="15" x14ac:dyDescent="0.25">
      <c r="A44" s="38"/>
      <c r="B44" s="42"/>
      <c r="C44" s="43"/>
      <c r="D44" s="44"/>
      <c r="E44" s="40"/>
      <c r="F44"/>
      <c r="G44"/>
      <c r="H44"/>
      <c r="I44"/>
      <c r="J44"/>
      <c r="K44"/>
      <c r="L44"/>
    </row>
    <row r="45" spans="1:12" ht="15" x14ac:dyDescent="0.25">
      <c r="A45"/>
      <c r="B45"/>
      <c r="C45"/>
      <c r="D45"/>
      <c r="E45"/>
      <c r="F45"/>
      <c r="G45"/>
      <c r="H45"/>
      <c r="I45"/>
      <c r="J45"/>
      <c r="K45"/>
      <c r="L45"/>
    </row>
  </sheetData>
  <sheetProtection formatCells="0" formatColumns="0" formatRows="0" autoFilter="0"/>
  <protectedRanges>
    <protectedRange sqref="A38 B38:B65523 D38:I65523 C39:C65523" name="Rango1"/>
    <protectedRange sqref="B8:C9 B32:C36 C26 B27:C30 C23 B24:C25 C19 B20:C22 C10 B11:C18 C7 C31 D6:I35" name="Rango1_3"/>
    <protectedRange sqref="D4:I5 D37:I37" name="Rango1_2_2"/>
    <protectedRange sqref="B37:C37" name="Rango1_1_2"/>
  </protectedRanges>
  <mergeCells count="5">
    <mergeCell ref="A38:F38"/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2018-04-27T18:33:02Z</cp:lastPrinted>
  <dcterms:created xsi:type="dcterms:W3CDTF">2012-12-11T21:13:37Z</dcterms:created>
  <dcterms:modified xsi:type="dcterms:W3CDTF">2018-04-30T14:44:57Z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