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2018\DIGITAL\"/>
    </mc:Choice>
  </mc:AlternateContent>
  <bookViews>
    <workbookView xWindow="0" yWindow="0" windowWidth="13755" windowHeight="11220"/>
  </bookViews>
  <sheets>
    <sheet name="EFE" sheetId="1" r:id="rId1"/>
  </sheets>
  <definedNames>
    <definedName name="_xlnm._FilterDatabase" localSheetId="0" hidden="1">EFE!$C$2:$E$63</definedName>
  </definedNames>
  <calcPr calcId="152511" concurrentCalc="0"/>
</workbook>
</file>

<file path=xl/calcChain.xml><?xml version="1.0" encoding="utf-8"?>
<calcChain xmlns="http://schemas.openxmlformats.org/spreadsheetml/2006/main">
  <c r="D58" i="1" l="1"/>
  <c r="E45" i="1"/>
  <c r="D45" i="1"/>
  <c r="D53" i="1"/>
  <c r="E58" i="1"/>
  <c r="D60" i="1"/>
  <c r="D48" i="1"/>
  <c r="E48" i="1"/>
  <c r="D41" i="1"/>
  <c r="E60" i="1"/>
  <c r="E53" i="1"/>
</calcChain>
</file>

<file path=xl/sharedStrings.xml><?xml version="1.0" encoding="utf-8"?>
<sst xmlns="http://schemas.openxmlformats.org/spreadsheetml/2006/main" count="63" uniqueCount="53">
  <si>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</si>
  <si>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</si>
  <si>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</si>
  <si>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</si>
  <si>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</si>
  <si>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</si>
  <si>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</si>
  <si>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</si>
  <si>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</si>
  <si>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</si>
  <si>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</si>
  <si>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</si>
  <si>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</si>
  <si>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</si>
  <si>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</si>
  <si>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</si>
  <si>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</si>
  <si>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</si>
  <si>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</si>
  <si>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</si>
  <si>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</si>
  <si>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</si>
  <si>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</si>
  <si>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</si>
  <si>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</si>
  <si>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</si>
  <si>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</si>
  <si>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</si>
  <si>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</si>
  <si>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</si>
  <si>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</si>
  <si>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</si>
  <si>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</si>
  <si>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</si>
  <si>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</si>
  <si>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</si>
  <si>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</si>
  <si>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</si>
  <si>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</si>
  <si>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</si>
  <si>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</si>
  <si>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</si>
  <si>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</si>
  <si>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</si>
  <si>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</si>
  <si>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</si>
  <si>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</si>
  <si>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</si>
  <si>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MUNICIPIO DE VALLE DE SANTIAGO GTO
ESTADO DE FLUJOS DE EFECTIVO
DEL 1 DE ENERO AL AL 30 DE JUNIO DEL 2018</t>
  </si>
  <si>
    <t>XX</t>
  </si>
  <si>
    <t>1240-1250</t>
  </si>
  <si>
    <t>Otras Aplicaciones  de Financiamiento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</si>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</sst>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8" applyFont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0" xfId="0"/>
    <xf numFmtId="0" fontId="4" fillId="0" borderId="0" xfId="8" applyFont="1" applyFill="1" applyBorder="1" applyAlignment="1">
      <alignment horizontal="left" vertical="top" wrapText="1" indent="1"/>
    </xf>
    <xf numFmtId="0" fontId="4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8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4" fillId="0" borderId="1" xfId="8" applyFont="1" applyFill="1" applyBorder="1" applyProtection="1">
      <protection locked="0"/>
    </xf>
    <xf numFmtId="0" fontId="3" fillId="0" borderId="1" xfId="8" applyFont="1" applyFill="1" applyBorder="1" applyAlignment="1">
      <alignment horizontal="left" vertical="top"/>
    </xf>
    <xf numFmtId="0" fontId="3" fillId="0" borderId="1" xfId="8" applyFont="1" applyFill="1" applyBorder="1" applyAlignment="1">
      <alignment vertical="top"/>
    </xf>
    <xf numFmtId="0" fontId="4" fillId="0" borderId="5" xfId="8" applyFont="1" applyFill="1" applyBorder="1" applyProtection="1">
      <protection locked="0"/>
    </xf>
    <xf numFmtId="4" fontId="4" fillId="0" borderId="4" xfId="8" applyNumberFormat="1" applyFont="1" applyFill="1" applyBorder="1" applyAlignment="1">
      <alignment vertical="top"/>
    </xf>
    <xf numFmtId="0" fontId="7" fillId="0" borderId="1" xfId="8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4" fontId="4" fillId="0" borderId="0" xfId="8" applyNumberFormat="1" applyFont="1" applyProtection="1">
      <protection locked="0"/>
    </xf>
    <xf numFmtId="4" fontId="4" fillId="0" borderId="0" xfId="8" applyNumberFormat="1" applyFont="1" applyBorder="1" applyAlignment="1" applyProtection="1">
      <alignment horizontal="left" vertical="top" wrapText="1" indent="2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showGridLines="0" tabSelected="1" zoomScaleNormal="100" workbookViewId="0">
      <selection activeCell="F1" sqref="F1"/>
    </sheetView>
  </sheetViews>
  <sheetFormatPr baseColWidth="10" defaultColWidth="12" defaultRowHeight="11.25" x14ac:dyDescent="0.2"/>
  <cols>
    <col min="1" max="2" width="1.83203125" style="1" customWidth="1"/>
    <col min="3" max="3" width="75" style="2" bestFit="1" customWidth="1"/>
    <col min="4" max="4" width="25.83203125" style="2" customWidth="1"/>
    <col min="5" max="5" width="25.83203125" style="3" customWidth="1"/>
    <col min="6" max="6" width="13.6640625" style="1" bestFit="1" customWidth="1"/>
    <col min="7" max="7" width="12.6640625" style="1" bestFit="1" customWidth="1"/>
    <col min="8" max="16384" width="12" style="1"/>
  </cols>
  <sheetData>
    <row r="1" spans="1:5" ht="39.950000000000003" customHeight="1" x14ac:dyDescent="0.2">
      <c r="A1" s="38" t="s">
        <v>48</v>
      </c>
      <c r="B1" s="39"/>
      <c r="C1" s="39"/>
      <c r="D1" s="39"/>
      <c r="E1" s="40"/>
    </row>
    <row r="2" spans="1:5" ht="15" customHeight="1" x14ac:dyDescent="0.2">
      <c r="A2" s="41" t="s">
        <v>0</v>
      </c>
      <c r="B2" s="42"/>
      <c r="C2" s="42"/>
      <c r="D2" s="18">
        <v>2018</v>
      </c>
      <c r="E2" s="19">
        <v>2017</v>
      </c>
    </row>
    <row r="3" spans="1:5" ht="15" customHeight="1" x14ac:dyDescent="0.2">
      <c r="A3" s="23"/>
      <c r="B3" s="4"/>
      <c r="C3" s="16"/>
      <c r="D3" s="16"/>
      <c r="E3" s="17"/>
    </row>
    <row r="4" spans="1:5" ht="12.75" customHeight="1" x14ac:dyDescent="0.2">
      <c r="A4" s="24" t="s">
        <v>1</v>
      </c>
      <c r="B4" s="4"/>
      <c r="C4" s="7"/>
      <c r="D4" s="8"/>
      <c r="E4" s="9"/>
    </row>
    <row r="5" spans="1:5" x14ac:dyDescent="0.2">
      <c r="A5" s="29"/>
      <c r="B5" s="20" t="s">
        <v>2</v>
      </c>
      <c r="C5" s="15"/>
      <c r="D5" s="11">
        <v>208395519.56</v>
      </c>
      <c r="E5" s="12">
        <v>420997010.03999996</v>
      </c>
    </row>
    <row r="6" spans="1:5" x14ac:dyDescent="0.2">
      <c r="A6" s="29">
        <v>4110</v>
      </c>
      <c r="B6" s="4"/>
      <c r="C6" s="6" t="s">
        <v>3</v>
      </c>
      <c r="D6" s="13">
        <v>15205347.939999999</v>
      </c>
      <c r="E6" s="14">
        <v>17418028.440000001</v>
      </c>
    </row>
    <row r="7" spans="1:5" x14ac:dyDescent="0.2">
      <c r="A7" s="29">
        <v>4120</v>
      </c>
      <c r="B7" s="4"/>
      <c r="C7" s="6" t="s">
        <v>4</v>
      </c>
      <c r="D7" s="13">
        <v>0</v>
      </c>
      <c r="E7" s="14">
        <v>0</v>
      </c>
    </row>
    <row r="8" spans="1:5" x14ac:dyDescent="0.2">
      <c r="A8" s="29">
        <v>4130</v>
      </c>
      <c r="B8" s="4"/>
      <c r="C8" s="6" t="s">
        <v>5</v>
      </c>
      <c r="D8" s="13">
        <v>4707547.75</v>
      </c>
      <c r="E8" s="14">
        <v>304400</v>
      </c>
    </row>
    <row r="9" spans="1:5" x14ac:dyDescent="0.2">
      <c r="A9" s="29">
        <v>4140</v>
      </c>
      <c r="B9" s="4"/>
      <c r="C9" s="6" t="s">
        <v>6</v>
      </c>
      <c r="D9" s="13">
        <v>11098576.369999999</v>
      </c>
      <c r="E9" s="14">
        <v>23896599.329999998</v>
      </c>
    </row>
    <row r="10" spans="1:5" x14ac:dyDescent="0.2">
      <c r="A10" s="29">
        <v>4150</v>
      </c>
      <c r="B10" s="4"/>
      <c r="C10" s="6" t="s">
        <v>7</v>
      </c>
      <c r="D10" s="13">
        <v>2090195.04</v>
      </c>
      <c r="E10" s="14">
        <v>3596206.82</v>
      </c>
    </row>
    <row r="11" spans="1:5" x14ac:dyDescent="0.2">
      <c r="A11" s="29">
        <v>4160</v>
      </c>
      <c r="B11" s="4"/>
      <c r="C11" s="6" t="s">
        <v>8</v>
      </c>
      <c r="D11" s="13">
        <v>841450.37</v>
      </c>
      <c r="E11" s="14">
        <v>1771060.76</v>
      </c>
    </row>
    <row r="12" spans="1:5" x14ac:dyDescent="0.2">
      <c r="A12" s="29">
        <v>4170</v>
      </c>
      <c r="B12" s="4"/>
      <c r="C12" s="6" t="s">
        <v>9</v>
      </c>
      <c r="D12" s="13">
        <v>0</v>
      </c>
      <c r="E12" s="14">
        <v>0</v>
      </c>
    </row>
    <row r="13" spans="1:5" ht="22.5" x14ac:dyDescent="0.2">
      <c r="A13" s="29">
        <v>4190</v>
      </c>
      <c r="B13" s="4"/>
      <c r="C13" s="6" t="s">
        <v>10</v>
      </c>
      <c r="D13" s="13">
        <v>0</v>
      </c>
      <c r="E13" s="14">
        <v>0</v>
      </c>
    </row>
    <row r="14" spans="1:5" x14ac:dyDescent="0.2">
      <c r="A14" s="29">
        <v>4210</v>
      </c>
      <c r="B14" s="4"/>
      <c r="C14" s="6" t="s">
        <v>11</v>
      </c>
      <c r="D14" s="13">
        <v>174452402.09</v>
      </c>
      <c r="E14" s="14">
        <v>374010714.69</v>
      </c>
    </row>
    <row r="15" spans="1:5" x14ac:dyDescent="0.2">
      <c r="A15" s="29">
        <v>4220</v>
      </c>
      <c r="B15" s="4"/>
      <c r="C15" s="6" t="s">
        <v>12</v>
      </c>
      <c r="D15" s="13">
        <v>0</v>
      </c>
      <c r="E15" s="14">
        <v>0</v>
      </c>
    </row>
    <row r="16" spans="1:5" x14ac:dyDescent="0.2">
      <c r="A16" s="29" t="s">
        <v>49</v>
      </c>
      <c r="B16" s="4"/>
      <c r="C16" s="6" t="s">
        <v>13</v>
      </c>
      <c r="D16" s="13">
        <v>0</v>
      </c>
      <c r="E16" s="14">
        <v>0</v>
      </c>
    </row>
    <row r="17" spans="1:5" x14ac:dyDescent="0.2">
      <c r="A17" s="29" t="s">
        <v>49</v>
      </c>
      <c r="B17" s="20" t="s">
        <v>14</v>
      </c>
      <c r="C17" s="15"/>
      <c r="D17" s="11">
        <v>116268395.31999999</v>
      </c>
      <c r="E17" s="12">
        <v>231825664.88</v>
      </c>
    </row>
    <row r="18" spans="1:5" x14ac:dyDescent="0.2">
      <c r="A18" s="29">
        <v>5110</v>
      </c>
      <c r="B18" s="4"/>
      <c r="C18" s="6" t="s">
        <v>15</v>
      </c>
      <c r="D18" s="13">
        <v>56976442.420000002</v>
      </c>
      <c r="E18" s="14">
        <v>129936738.97</v>
      </c>
    </row>
    <row r="19" spans="1:5" x14ac:dyDescent="0.2">
      <c r="A19" s="29">
        <v>5120</v>
      </c>
      <c r="B19" s="4"/>
      <c r="C19" s="6" t="s">
        <v>16</v>
      </c>
      <c r="D19" s="13">
        <v>13000550.220000001</v>
      </c>
      <c r="E19" s="14">
        <v>23076814.109999999</v>
      </c>
    </row>
    <row r="20" spans="1:5" x14ac:dyDescent="0.2">
      <c r="A20" s="29">
        <v>5130</v>
      </c>
      <c r="B20" s="4"/>
      <c r="C20" s="6" t="s">
        <v>17</v>
      </c>
      <c r="D20" s="13">
        <v>17854345.82</v>
      </c>
      <c r="E20" s="14">
        <v>45586554.509999998</v>
      </c>
    </row>
    <row r="21" spans="1:5" x14ac:dyDescent="0.2">
      <c r="A21" s="29">
        <v>5210</v>
      </c>
      <c r="B21" s="4"/>
      <c r="C21" s="6" t="s">
        <v>18</v>
      </c>
      <c r="D21" s="13">
        <v>0</v>
      </c>
      <c r="E21" s="14">
        <v>0</v>
      </c>
    </row>
    <row r="22" spans="1:5" x14ac:dyDescent="0.2">
      <c r="A22" s="29">
        <v>5220</v>
      </c>
      <c r="B22" s="4"/>
      <c r="C22" s="6" t="s">
        <v>19</v>
      </c>
      <c r="D22" s="13">
        <v>6581571.5999999996</v>
      </c>
      <c r="E22" s="14">
        <v>12030339.939999999</v>
      </c>
    </row>
    <row r="23" spans="1:5" x14ac:dyDescent="0.2">
      <c r="A23" s="29">
        <v>5230</v>
      </c>
      <c r="B23" s="4"/>
      <c r="C23" s="6" t="s">
        <v>20</v>
      </c>
      <c r="D23" s="13">
        <v>9661840</v>
      </c>
      <c r="E23" s="14">
        <v>4952500</v>
      </c>
    </row>
    <row r="24" spans="1:5" x14ac:dyDescent="0.2">
      <c r="A24" s="29">
        <v>5240</v>
      </c>
      <c r="B24" s="4"/>
      <c r="C24" s="6" t="s">
        <v>21</v>
      </c>
      <c r="D24" s="13">
        <v>10063622.27</v>
      </c>
      <c r="E24" s="14">
        <v>10837109.439999999</v>
      </c>
    </row>
    <row r="25" spans="1:5" x14ac:dyDescent="0.2">
      <c r="A25" s="29">
        <v>5250</v>
      </c>
      <c r="B25" s="4"/>
      <c r="C25" s="6" t="s">
        <v>22</v>
      </c>
      <c r="D25" s="13">
        <v>2110022.9900000002</v>
      </c>
      <c r="E25" s="14">
        <v>3815637.11</v>
      </c>
    </row>
    <row r="26" spans="1:5" x14ac:dyDescent="0.2">
      <c r="A26" s="29">
        <v>5260</v>
      </c>
      <c r="B26" s="4"/>
      <c r="C26" s="6" t="s">
        <v>23</v>
      </c>
      <c r="D26" s="13">
        <v>0</v>
      </c>
      <c r="E26" s="14">
        <v>0</v>
      </c>
    </row>
    <row r="27" spans="1:5" x14ac:dyDescent="0.2">
      <c r="A27" s="29">
        <v>5270</v>
      </c>
      <c r="B27" s="4"/>
      <c r="C27" s="6" t="s">
        <v>24</v>
      </c>
      <c r="D27" s="13">
        <v>0</v>
      </c>
      <c r="E27" s="14">
        <v>0</v>
      </c>
    </row>
    <row r="28" spans="1:5" x14ac:dyDescent="0.2">
      <c r="A28" s="29">
        <v>5280</v>
      </c>
      <c r="B28" s="4"/>
      <c r="C28" s="6" t="s">
        <v>25</v>
      </c>
      <c r="D28" s="13">
        <v>0</v>
      </c>
      <c r="E28" s="14">
        <v>1426720</v>
      </c>
    </row>
    <row r="29" spans="1:5" x14ac:dyDescent="0.2">
      <c r="A29" s="29">
        <v>5290</v>
      </c>
      <c r="B29" s="4"/>
      <c r="C29" s="6" t="s">
        <v>26</v>
      </c>
      <c r="D29" s="13">
        <v>20000</v>
      </c>
      <c r="E29" s="14">
        <v>140550</v>
      </c>
    </row>
    <row r="30" spans="1:5" x14ac:dyDescent="0.2">
      <c r="A30" s="29">
        <v>5310</v>
      </c>
      <c r="B30" s="4"/>
      <c r="C30" s="6" t="s">
        <v>27</v>
      </c>
      <c r="D30" s="13">
        <v>0</v>
      </c>
      <c r="E30" s="14">
        <v>0</v>
      </c>
    </row>
    <row r="31" spans="1:5" x14ac:dyDescent="0.2">
      <c r="A31" s="29">
        <v>5320</v>
      </c>
      <c r="B31" s="4"/>
      <c r="C31" s="6" t="s">
        <v>28</v>
      </c>
      <c r="D31" s="13">
        <v>0</v>
      </c>
      <c r="E31" s="14">
        <v>0</v>
      </c>
    </row>
    <row r="32" spans="1:5" x14ac:dyDescent="0.2">
      <c r="A32" s="29">
        <v>5330</v>
      </c>
      <c r="B32" s="4"/>
      <c r="C32" s="6" t="s">
        <v>29</v>
      </c>
      <c r="D32" s="13">
        <v>0</v>
      </c>
      <c r="E32" s="14">
        <v>0</v>
      </c>
    </row>
    <row r="33" spans="1:7" x14ac:dyDescent="0.2">
      <c r="A33" s="29" t="s">
        <v>49</v>
      </c>
      <c r="B33" s="4"/>
      <c r="C33" s="6" t="s">
        <v>30</v>
      </c>
      <c r="D33" s="13">
        <v>0</v>
      </c>
      <c r="E33" s="14">
        <v>22700.799999999999</v>
      </c>
    </row>
    <row r="34" spans="1:7" x14ac:dyDescent="0.2">
      <c r="A34" s="28" t="s">
        <v>31</v>
      </c>
      <c r="B34" s="4"/>
      <c r="C34" s="10"/>
      <c r="D34" s="11">
        <v>92127124.24000001</v>
      </c>
      <c r="E34" s="12">
        <v>189171345.16</v>
      </c>
    </row>
    <row r="35" spans="1:7" x14ac:dyDescent="0.2">
      <c r="A35" s="25"/>
      <c r="B35" s="4"/>
      <c r="C35" s="10"/>
      <c r="D35" s="11"/>
      <c r="E35" s="12"/>
    </row>
    <row r="36" spans="1:7" x14ac:dyDescent="0.2">
      <c r="A36" s="24" t="s">
        <v>32</v>
      </c>
      <c r="B36" s="4"/>
      <c r="C36" s="7"/>
      <c r="D36" s="13"/>
      <c r="E36" s="14"/>
    </row>
    <row r="37" spans="1:7" x14ac:dyDescent="0.2">
      <c r="A37" s="23"/>
      <c r="B37" s="20" t="s">
        <v>2</v>
      </c>
      <c r="C37" s="15"/>
      <c r="D37" s="11">
        <v>1056490.54</v>
      </c>
      <c r="E37" s="12">
        <v>10291286.210000001</v>
      </c>
    </row>
    <row r="38" spans="1:7" x14ac:dyDescent="0.2">
      <c r="A38" s="23"/>
      <c r="B38" s="4"/>
      <c r="C38" s="6" t="s">
        <v>33</v>
      </c>
      <c r="D38" s="13">
        <v>920018.86</v>
      </c>
      <c r="E38" s="14">
        <v>10083857.210000001</v>
      </c>
    </row>
    <row r="39" spans="1:7" x14ac:dyDescent="0.2">
      <c r="A39" s="23"/>
      <c r="B39" s="4"/>
      <c r="C39" s="6" t="s">
        <v>34</v>
      </c>
      <c r="D39" s="13">
        <v>0</v>
      </c>
      <c r="E39" s="14">
        <v>0</v>
      </c>
    </row>
    <row r="40" spans="1:7" x14ac:dyDescent="0.2">
      <c r="A40" s="23"/>
      <c r="B40" s="4"/>
      <c r="C40" s="6" t="s">
        <v>35</v>
      </c>
      <c r="D40" s="13">
        <v>136471.67999999999</v>
      </c>
      <c r="E40" s="14">
        <v>207429</v>
      </c>
    </row>
    <row r="41" spans="1:7" x14ac:dyDescent="0.2">
      <c r="A41" s="23"/>
      <c r="B41" s="20" t="s">
        <v>14</v>
      </c>
      <c r="C41" s="15"/>
      <c r="D41" s="11">
        <f>D42+D43</f>
        <v>78411489.629999995</v>
      </c>
      <c r="E41" s="12">
        <v>40057376.939999998</v>
      </c>
    </row>
    <row r="42" spans="1:7" x14ac:dyDescent="0.2">
      <c r="A42" s="29">
        <v>1230</v>
      </c>
      <c r="B42" s="4"/>
      <c r="C42" s="6" t="s">
        <v>33</v>
      </c>
      <c r="D42" s="13">
        <v>77532702.769999996</v>
      </c>
      <c r="E42" s="14">
        <v>27820184.449999999</v>
      </c>
    </row>
    <row r="43" spans="1:7" x14ac:dyDescent="0.2">
      <c r="A43" s="29" t="s">
        <v>50</v>
      </c>
      <c r="B43" s="4"/>
      <c r="C43" s="6" t="s">
        <v>34</v>
      </c>
      <c r="D43" s="13">
        <v>878786.86</v>
      </c>
      <c r="E43" s="14">
        <v>12181976.49</v>
      </c>
    </row>
    <row r="44" spans="1:7" x14ac:dyDescent="0.2">
      <c r="A44" s="23"/>
      <c r="B44" s="4"/>
      <c r="C44" s="6" t="s">
        <v>36</v>
      </c>
      <c r="D44" s="13">
        <v>0</v>
      </c>
      <c r="E44" s="14">
        <v>55216</v>
      </c>
    </row>
    <row r="45" spans="1:7" x14ac:dyDescent="0.2">
      <c r="A45" s="28" t="s">
        <v>37</v>
      </c>
      <c r="B45" s="4"/>
      <c r="C45" s="10"/>
      <c r="D45" s="11">
        <f>-D41+D37</f>
        <v>-77354999.089999989</v>
      </c>
      <c r="E45" s="12">
        <f>-E41+E37</f>
        <v>-29766090.729999997</v>
      </c>
      <c r="G45" s="36"/>
    </row>
    <row r="46" spans="1:7" x14ac:dyDescent="0.2">
      <c r="A46" s="25"/>
      <c r="B46" s="4"/>
      <c r="C46" s="10"/>
      <c r="D46" s="11"/>
      <c r="E46" s="12"/>
    </row>
    <row r="47" spans="1:7" x14ac:dyDescent="0.2">
      <c r="A47" s="24" t="s">
        <v>38</v>
      </c>
      <c r="B47" s="4"/>
      <c r="C47" s="7"/>
      <c r="D47" s="13"/>
      <c r="E47" s="14"/>
    </row>
    <row r="48" spans="1:7" x14ac:dyDescent="0.2">
      <c r="A48" s="23"/>
      <c r="B48" s="20" t="s">
        <v>2</v>
      </c>
      <c r="C48" s="15"/>
      <c r="D48" s="11">
        <f>D49</f>
        <v>-923411.22</v>
      </c>
      <c r="E48" s="12">
        <f>E49</f>
        <v>-3578695.33</v>
      </c>
    </row>
    <row r="49" spans="1:6" x14ac:dyDescent="0.2">
      <c r="A49" s="23"/>
      <c r="B49" s="4"/>
      <c r="C49" s="6" t="s">
        <v>39</v>
      </c>
      <c r="D49" s="13">
        <v>-923411.22</v>
      </c>
      <c r="E49" s="14">
        <v>-3578695.33</v>
      </c>
    </row>
    <row r="50" spans="1:6" x14ac:dyDescent="0.2">
      <c r="A50" s="29">
        <v>2233</v>
      </c>
      <c r="B50" s="4"/>
      <c r="C50" s="5" t="s">
        <v>40</v>
      </c>
      <c r="D50" s="13">
        <v>923411.22</v>
      </c>
      <c r="E50" s="14">
        <v>-3578695.33</v>
      </c>
    </row>
    <row r="51" spans="1:6" x14ac:dyDescent="0.2">
      <c r="A51" s="29">
        <v>2234</v>
      </c>
      <c r="B51" s="4"/>
      <c r="C51" s="5" t="s">
        <v>41</v>
      </c>
      <c r="D51" s="13">
        <v>0</v>
      </c>
      <c r="E51" s="14">
        <v>0</v>
      </c>
    </row>
    <row r="52" spans="1:6" x14ac:dyDescent="0.2">
      <c r="A52" s="23"/>
      <c r="B52" s="4"/>
      <c r="C52" s="6" t="s">
        <v>42</v>
      </c>
      <c r="D52" s="13">
        <v>0</v>
      </c>
      <c r="E52" s="14">
        <v>0</v>
      </c>
    </row>
    <row r="53" spans="1:6" x14ac:dyDescent="0.2">
      <c r="A53" s="23"/>
      <c r="B53" s="20" t="s">
        <v>14</v>
      </c>
      <c r="C53" s="15"/>
      <c r="D53" s="11">
        <f>D57</f>
        <v>-31316885.559999999</v>
      </c>
      <c r="E53" s="12">
        <f>E54+E57</f>
        <v>-24236277.75</v>
      </c>
    </row>
    <row r="54" spans="1:6" x14ac:dyDescent="0.2">
      <c r="A54" s="23"/>
      <c r="B54" s="4"/>
      <c r="C54" s="6" t="s">
        <v>43</v>
      </c>
      <c r="D54" s="13">
        <v>0</v>
      </c>
      <c r="E54" s="14">
        <v>-7.51</v>
      </c>
    </row>
    <row r="55" spans="1:6" x14ac:dyDescent="0.2">
      <c r="A55" s="23"/>
      <c r="B55" s="4"/>
      <c r="C55" s="5" t="s">
        <v>40</v>
      </c>
      <c r="D55" s="13">
        <v>0</v>
      </c>
      <c r="E55" s="14">
        <v>-7.51</v>
      </c>
    </row>
    <row r="56" spans="1:6" x14ac:dyDescent="0.2">
      <c r="A56" s="23"/>
      <c r="B56" s="4"/>
      <c r="C56" s="5" t="s">
        <v>41</v>
      </c>
      <c r="D56" s="13">
        <v>0</v>
      </c>
      <c r="E56" s="14">
        <v>0</v>
      </c>
    </row>
    <row r="57" spans="1:6" x14ac:dyDescent="0.2">
      <c r="A57" s="23"/>
      <c r="B57" s="4"/>
      <c r="C57" s="6" t="s">
        <v>51</v>
      </c>
      <c r="D57" s="13">
        <v>-31316885.559999999</v>
      </c>
      <c r="E57" s="14">
        <v>-24236270.239999998</v>
      </c>
    </row>
    <row r="58" spans="1:6" x14ac:dyDescent="0.2">
      <c r="A58" s="28" t="s">
        <v>44</v>
      </c>
      <c r="B58" s="4"/>
      <c r="C58" s="10"/>
      <c r="D58" s="11">
        <f>D53+D48</f>
        <v>-32240296.779999997</v>
      </c>
      <c r="E58" s="12">
        <f>E53+E48</f>
        <v>-27814973.079999998</v>
      </c>
    </row>
    <row r="59" spans="1:6" x14ac:dyDescent="0.2">
      <c r="A59" s="25"/>
      <c r="B59" s="4"/>
      <c r="C59" s="10"/>
      <c r="D59" s="11"/>
      <c r="E59" s="12"/>
    </row>
    <row r="60" spans="1:6" x14ac:dyDescent="0.2">
      <c r="A60" s="28" t="s">
        <v>45</v>
      </c>
      <c r="B60" s="4"/>
      <c r="C60" s="10"/>
      <c r="D60" s="11">
        <f>D62-D63</f>
        <v>9605124.8900000155</v>
      </c>
      <c r="E60" s="12">
        <f>E62-E63</f>
        <v>-70991507.230000004</v>
      </c>
      <c r="F60" s="36"/>
    </row>
    <row r="61" spans="1:6" x14ac:dyDescent="0.2">
      <c r="A61" s="25"/>
      <c r="B61" s="4"/>
      <c r="C61" s="10"/>
      <c r="D61" s="11"/>
      <c r="E61" s="12"/>
    </row>
    <row r="62" spans="1:6" x14ac:dyDescent="0.2">
      <c r="A62" s="28" t="s">
        <v>46</v>
      </c>
      <c r="B62" s="4"/>
      <c r="C62" s="10"/>
      <c r="D62" s="11">
        <v>172793943.24000001</v>
      </c>
      <c r="E62" s="12">
        <v>101802436.01000001</v>
      </c>
    </row>
    <row r="63" spans="1:6" x14ac:dyDescent="0.2">
      <c r="A63" s="28" t="s">
        <v>47</v>
      </c>
      <c r="B63" s="4"/>
      <c r="C63" s="10"/>
      <c r="D63" s="11">
        <v>163188818.34999999</v>
      </c>
      <c r="E63" s="12">
        <v>172793943.24000001</v>
      </c>
    </row>
    <row r="64" spans="1:6" x14ac:dyDescent="0.2">
      <c r="A64" s="26"/>
      <c r="B64" s="21"/>
      <c r="C64" s="22"/>
      <c r="D64" s="22"/>
      <c r="E64" s="27"/>
    </row>
    <row r="65" spans="1:8" x14ac:dyDescent="0.2">
      <c r="A65" s="1" t="s">
        <v>52</v>
      </c>
    </row>
    <row r="68" spans="1:8" x14ac:dyDescent="0.2">
      <c r="A68" s="30"/>
      <c r="B68" s="31"/>
      <c r="C68" s="32"/>
      <c r="D68" s="37"/>
      <c r="E68" s="4"/>
      <c r="F68" s="33"/>
      <c r="G68" s="33"/>
      <c r="H68" s="33"/>
    </row>
    <row r="69" spans="1:8" x14ac:dyDescent="0.2">
      <c r="A69" s="33"/>
      <c r="B69" s="34"/>
      <c r="C69" s="34"/>
      <c r="D69" s="35"/>
      <c r="E69" s="33"/>
      <c r="F69" s="33"/>
      <c r="G69" s="33"/>
      <c r="H69" s="33"/>
    </row>
    <row r="70" spans="1:8" x14ac:dyDescent="0.2">
      <c r="A70" s="33"/>
      <c r="B70" s="34"/>
      <c r="C70" s="34"/>
      <c r="D70" s="35"/>
      <c r="E70" s="33"/>
      <c r="F70" s="33"/>
      <c r="G70" s="33"/>
      <c r="H70" s="33"/>
    </row>
    <row r="71" spans="1:8" x14ac:dyDescent="0.2">
      <c r="A71" s="33"/>
      <c r="B71" s="34"/>
      <c r="C71" s="34"/>
      <c r="D71" s="35"/>
      <c r="E71" s="33"/>
      <c r="F71" s="33"/>
      <c r="G71" s="33"/>
      <c r="H71" s="33"/>
    </row>
    <row r="72" spans="1:8" x14ac:dyDescent="0.2">
      <c r="A72" s="33"/>
      <c r="B72" s="34"/>
      <c r="C72" s="34"/>
      <c r="D72" s="35"/>
      <c r="E72" s="33"/>
      <c r="F72" s="33"/>
      <c r="G72" s="33"/>
      <c r="H72" s="33"/>
    </row>
    <row r="73" spans="1:8" x14ac:dyDescent="0.2">
      <c r="A73" s="33"/>
      <c r="B73" s="34"/>
      <c r="C73" s="34"/>
      <c r="D73" s="35"/>
      <c r="E73" s="33"/>
      <c r="F73" s="33"/>
      <c r="G73" s="33"/>
      <c r="H73" s="33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2018-07-26T14:42:47Z</cp:lastPrinted>
  <dcterms:created xsi:type="dcterms:W3CDTF">2012-12-11T20:31:36Z</dcterms:created>
  <dcterms:modified xsi:type="dcterms:W3CDTF">2018-07-30T15:44:21Z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