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</calcChain>
</file>

<file path=xl/sharedStrings.xml><?xml version="1.0" encoding="utf-8"?>
<sst xmlns="http://schemas.openxmlformats.org/spreadsheetml/2006/main" count="873" uniqueCount="631">
  <si>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</si>
  <si>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</si>
  <si>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</si>
  <si>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</si>
  <si>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</si>
  <si>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</si>
  <si>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</si>
  <si>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</si>
  <si>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</si>
  <si>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</si>
  <si>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</si>
  <si>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</si>
  <si>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</si>
  <si>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</si>
  <si>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</si>
  <si>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</si>
  <si>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</si>
  <si>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</si>
  <si>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</si>
  <si>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</si>
  <si>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</si>
  <si>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</si>
  <si>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</si>
  <si>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</si>
  <si>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</si>
  <si>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</si>
  <si>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</si>
  <si>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</si>
  <si>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</si>
  <si>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</si>
  <si>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</si>
  <si>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</si>
  <si>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</si>
  <si>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</si>
  <si>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</si>
  <si>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</si>
  <si>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</si>
  <si>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</si>
  <si>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</si>
  <si>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</si>
  <si>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</si>
  <si>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</si>
  <si>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</si>
  <si>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</si>
  <si>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</si>
  <si>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</si>
  <si>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</si>
  <si>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</si>
  <si>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</si>
  <si>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</si>
  <si>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</si>
  <si>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</si>
  <si>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</si>
  <si>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</si>
  <si>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</si>
  <si>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</si>
  <si>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</si>
  <si>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</si>
  <si>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</si>
  <si>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</si>
  <si>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</si>
  <si>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</si>
  <si>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</si>
  <si>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</si>
  <si>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</si>
  <si>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</si>
  <si>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</si>
  <si>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</si>
  <si>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</si>
  <si>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</si>
  <si>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</si>
  <si>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</si>
  <si>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</si>
  <si>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</si>
  <si>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</si>
  <si>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</si>
  <si>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</si>
  <si>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</si>
  <si>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</si>
  <si>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</si>
  <si>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</si>
  <si>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</si>
  <si>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</si>
  <si>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</si>
  <si>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</si>
  <si>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</si>
  <si>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</si>
  <si>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</si>
  <si>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</si>
  <si>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</si>
  <si>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</si>
  <si>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</si>
  <si>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</si>
  <si>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</si>
  <si>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</si>
  <si>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</si>
  <si>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</si>
  <si>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</si>
  <si>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</si>
  <si>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</si>
  <si>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</si>
  <si>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</si>
  <si>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</si>
  <si>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</si>
  <si>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</si>
  <si>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</si>
  <si>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</si>
  <si>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</si>
  <si>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</si>
  <si>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</si>
  <si>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</si>
  <si>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</si>
  <si>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</si>
  <si>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</si>
  <si>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</si>
  <si>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</si>
  <si>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</si>
  <si>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</si>
  <si>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</si>
  <si>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</si>
  <si>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</si>
  <si>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</si>
  <si>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</si>
  <si>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</si>
  <si>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</si>
  <si>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</si>
  <si>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</si>
  <si>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</si>
  <si>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</si>
  <si>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</si>
  <si>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</si>
  <si>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</si>
  <si>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</si>
  <si>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</si>
  <si>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</si>
  <si>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</si>
  <si>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</si>
  <si>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</si>
  <si>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</si>
  <si>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</si>
  <si>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</si>
  <si>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</si>
  <si>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</si>
  <si>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</si>
  <si>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</si>
  <si>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</si>
  <si>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</si>
  <si>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</si>
  <si>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</si>
  <si>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</si>
  <si>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</si>
  <si>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</si>
  <si>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</si>
  <si>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</si>
  <si>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</si>
  <si>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</si>
  <si>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</si>
  <si>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</si>
  <si>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</si>
  <si>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</si>
  <si>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</si>
  <si>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</si>
  <si>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</si>
  <si>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</si>
  <si>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</si>
  <si>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</si>
  <si>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</si>
  <si>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</si>
  <si>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</si>
  <si>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</si>
  <si>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</si>
  <si>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</si>
  <si>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</si>
  <si>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</si>
  <si>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</si>
  <si>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</si>
  <si>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</si>
  <si>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</si>
  <si>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</si>
  <si>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</si>
  <si>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</si>
  <si>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</si>
  <si>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</si>
  <si>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</si>
  <si>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</si>
  <si>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</si>
  <si>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</si>
  <si>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</si>
  <si>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</si>
  <si>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</si>
  <si>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</si>
  <si>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</si>
  <si>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</si>
  <si>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</si>
  <si>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</si>
  <si>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</si>
  <si>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</si>
  <si>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</si>
  <si>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</si>
  <si>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</si>
  <si>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</si>
  <si>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</si>
  <si>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</si>
  <si>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</si>
  <si>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</si>
  <si>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</si>
  <si>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</si>
  <si>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</si>
  <si>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</si>
  <si>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</si>
  <si>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</si>
  <si>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</si>
  <si>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</si>
  <si>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</si>
  <si>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</si>
  <si>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</si>
  <si>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</si>
  <si>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</si>
  <si>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</si>
  <si>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</si>
  <si>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</si>
  <si>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</si>
  <si>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</si>
  <si>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</si>
  <si>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</si>
  <si>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</si>
  <si>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</si>
  <si>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</si>
  <si>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</si>
  <si>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</si>
  <si>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</si>
  <si>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</si>
  <si>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</si>
  <si>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</si>
  <si>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</si>
  <si>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</si>
  <si>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</si>
  <si>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</si>
  <si>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</si>
  <si>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</si>
  <si>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</si>
  <si>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</si>
  <si>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</si>
  <si>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</si>
  <si>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</si>
  <si>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</si>
  <si>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</si>
  <si>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</si>
  <si>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</si>
  <si>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</si>
  <si>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</si>
  <si>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</si>
  <si>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</si>
  <si>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</si>
  <si>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</si>
  <si>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</si>
  <si>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</si>
  <si>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</si>
  <si>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</si>
  <si>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</si>
  <si>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</si>
  <si>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</si>
  <si>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</si>
  <si>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</si>
  <si>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</si>
  <si>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</si>
  <si>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</si>
  <si>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</si>
  <si>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</si>
  <si>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</si>
  <si>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</si>
  <si>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</si>
  <si>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</si>
  <si>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</si>
  <si>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</si>
  <si>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</si>
  <si>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</si>
  <si>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</si>
  <si>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</si>
  <si>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</si>
  <si>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</si>
  <si>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</si>
  <si>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</si>
  <si>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</si>
  <si>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</si>
  <si>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</si>
  <si>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</si>
  <si>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</si>
  <si>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</si>
  <si>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</si>
  <si>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</si>
  <si>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</si>
  <si>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</si>
  <si>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</si>
  <si>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</si>
  <si>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</si>
  <si>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</si>
  <si>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</si>
  <si>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</si>
  <si>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</si>
  <si>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</si>
  <si>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</si>
  <si>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</si>
  <si>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</si>
  <si>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</si>
  <si>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</si>
  <si>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</si>
  <si>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</si>
  <si>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</si>
  <si>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</si>
  <si>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</si>
  <si>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</si>
  <si>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</si>
  <si>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</si>
  <si>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</si>
  <si>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</si>
  <si>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</si>
  <si>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</si>
  <si>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</si>
  <si>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</si>
  <si>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</si>
  <si>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</si>
  <si>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</si>
  <si>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</si>
  <si>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</si>
  <si>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</si>
  <si>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</si>
  <si>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</si>
  <si>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</si>
  <si>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</si>
  <si>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</si>
  <si>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</si>
  <si>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</si>
  <si>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</si>
  <si>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</si>
  <si>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</si>
  <si>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</si>
  <si>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</si>
  <si>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</si>
  <si>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</si>
  <si>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</si>
  <si>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</si>
  <si>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</si>
  <si>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</si>
  <si>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</si>
  <si>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</si>
  <si>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</si>
  <si>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</si>
  <si>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</si>
  <si>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</si>
  <si>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</si>
  <si>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</si>
  <si>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</si>
  <si>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</si>
  <si>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</si>
  <si>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</si>
  <si>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</si>
  <si>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</si>
  <si>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</si>
  <si>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</si>
  <si>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</si>
  <si>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</si>
  <si>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</si>
  <si>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</si>
  <si>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</si>
  <si>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</si>
  <si>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</si>
  <si>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</si>
  <si>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</si>
  <si>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</si>
  <si>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</si>
  <si>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</si>
  <si>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</si>
  <si>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</si>
  <si>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</si>
  <si>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</si>
  <si>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</si>
  <si>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</si>
  <si>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</si>
  <si>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</si>
  <si>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</si>
  <si>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</si>
  <si>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</si>
  <si>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</si>
  <si>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</si>
  <si>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</si>
  <si>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</si>
  <si>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</si>
  <si>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</si>
  <si>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</si>
  <si>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</si>
  <si>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</si>
  <si>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</si>
  <si>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</si>
  <si>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</si>
  <si>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</si>
  <si>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</si>
  <si>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</si>
  <si>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</si>
  <si>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</si>
  <si>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</si>
  <si>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</si>
  <si>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</si>
  <si>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</si>
  <si>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</si>
  <si>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</si>
  <si>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</si>
  <si>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</si>
  <si>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</si>
  <si>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</si>
  <si>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</si>
  <si>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</si>
  <si>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</si>
  <si>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</si>
  <si>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</si>
  <si>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</si>
  <si>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</si>
  <si>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</si>
  <si>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</si>
  <si>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</si>
  <si>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</si>
  <si>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</si>
  <si>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</si>
  <si>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</si>
  <si>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</si>
  <si>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</si>
  <si>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</si>
  <si>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</si>
  <si>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</si>
  <si>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</si>
  <si>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</si>
  <si>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</si>
  <si>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</si>
  <si>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</si>
  <si>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</si>
  <si>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</si>
  <si>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</si>
  <si>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</si>
  <si>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</si>
  <si>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</si>
  <si>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</si>
  <si>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</si>
  <si>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</si>
  <si>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</si>
  <si>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</si>
  <si>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</si>
  <si>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</si>
  <si>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</si>
  <si>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</si>
  <si>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</si>
  <si>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</si>
  <si>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</si>
  <si>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</si>
  <si>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</si>
  <si>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</si>
  <si>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</si>
  <si>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</si>
  <si>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</si>
  <si>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</si>
  <si>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</si>
  <si>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</si>
  <si>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</si>
  <si>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</si>
  <si>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</si>
  <si>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</si>
  <si>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</si>
  <si>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</si>
  <si>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</si>
  <si>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</si>
  <si>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</si>
  <si>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</si>
  <si>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</si>
  <si>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</si>
  <si>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</si>
  <si>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</si>
  <si>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</si>
  <si>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</si>
  <si>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</si>
  <si>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</si>
  <si>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</si>
  <si>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</si>
  <si>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</si>
  <si>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</si>
  <si>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</si>
  <si>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</si>
  <si>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</si>
  <si>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</si>
  <si>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</si>
  <si>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</si>
  <si>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</si>
  <si>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</si>
  <si>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</si>
  <si>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</si>
  <si>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</si>
  <si>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</si>
  <si>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</si>
  <si>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</si>
  <si>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</si>
  <si>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</si>
  <si>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</si>
  <si>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</si>
  <si>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</si>
  <si>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</si>
  <si>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</si>
  <si>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</si>
  <si>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</si>
  <si>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</si>
  <si>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</si>
  <si>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</si>
  <si>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</si>
  <si>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</si>
  <si>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</si>
  <si>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</si>
  <si>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</si>
  <si>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</si>
  <si>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</si>
  <si>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</si>
  <si>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</si>
  <si>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</si>
  <si>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</si>
  <si>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</si>
  <si>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</si>
  <si>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</si>
  <si>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</si>
  <si>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</si>
  <si>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</si>
  <si>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</si>
  <si>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</si>
  <si>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</si>
  <si>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</si>
  <si>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</si>
  <si>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</si>
  <si>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</si>
  <si>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</si>
  <si>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</si>
  <si>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</si>
  <si>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</si>
  <si>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</si>
  <si>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</si>
  <si>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</si>
  <si>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</si>
  <si>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</si>
  <si>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</si>
  <si>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</si>
  <si>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</si>
  <si>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</si>
  <si>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</si>
  <si>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</si>
  <si>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</si>
  <si>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</si>
  <si>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</si>
  <si>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</si>
  <si>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</si>
  <si>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</si>
  <si>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</si>
  <si>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</si>
  <si>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</si>
  <si>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</si>
  <si>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</si>
  <si>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</si>
  <si>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</si>
  <si>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</si>
  <si>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</si>
  <si>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</si>
  <si>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</si>
  <si>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</si>
  <si>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</si>
  <si>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</si>
  <si>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</si>
  <si>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</si>
  <si>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</si>
  <si>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</si>
  <si>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</si>
  <si>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</si>
  <si>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</si>
  <si>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</si>
  <si>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</si>
  <si>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</si>
  <si>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</si>
  <si>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</si>
  <si>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</si>
  <si>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</si>
  <si>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</si>
  <si>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</si>
  <si>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</si>
  <si>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</si>
  <si>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</si>
  <si>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</si>
  <si>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</si>
  <si>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</si>
  <si>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</si>
  <si>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</si>
  <si>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</si>
  <si>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</si>
  <si>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</si>
  <si>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</si>
  <si>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</si>
  <si>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</si>
  <si>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</si>
  <si>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</si>
  <si>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</si>
  <si>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</si>
  <si>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</si>
  <si>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</si>
  <si>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</si>
  <si>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</si>
  <si>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</si>
  <si>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</si>
  <si>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</si>
  <si>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</si>
  <si>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</si>
  <si>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</si>
  <si>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</si>
  <si>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</si>
  <si>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</si>
  <si>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</si>
  <si>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</si>
  <si>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</si>
  <si>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</si>
  <si>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</si>
  <si>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</si>
  <si>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</si>
  <si>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</si>
  <si>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</si>
  <si>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</si>
  <si>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</si>
  <si>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</si>
  <si>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</si>
  <si>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</si>
  <si>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DE AGUA POTABLE Y ALCANTARILLADO MUNICIPAL DE VALLE DE SANTIAGO</t>
  </si>
  <si>
    <t>Correspondiente 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</si>
</sst>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629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630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65449733.409999996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19130700.91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19130700.91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46319032.5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27" sqref="D2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629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630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54958672.659999996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12479072.889999999</v>
      </c>
    </row>
    <row r="8" spans="1:4" x14ac:dyDescent="0.2">
      <c r="A8" s="110"/>
      <c r="B8" s="135" t="s">
        <v>166</v>
      </c>
      <c r="C8" s="112">
        <v>289121.13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1460947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134766.94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970372.79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9623865.0299999993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2007121.79</v>
      </c>
    </row>
    <row r="27" spans="1:4" x14ac:dyDescent="0.2">
      <c r="A27" s="110"/>
      <c r="B27" s="135" t="s">
        <v>133</v>
      </c>
      <c r="C27" s="112">
        <v>2007121.79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44486721.559999995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629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630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36" zoomScaleNormal="100" workbookViewId="0">
      <selection activeCell="C64" sqref="C64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">
        <v>629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630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27407.34</v>
      </c>
      <c r="D15" s="80">
        <v>27407.34</v>
      </c>
      <c r="E15" s="80">
        <v>27407.34</v>
      </c>
      <c r="F15" s="80">
        <v>27407.34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10230434.130000001</v>
      </c>
      <c r="D16" s="80">
        <v>10058014.560000001</v>
      </c>
      <c r="E16" s="80">
        <v>9566010.2400000002</v>
      </c>
      <c r="F16" s="80">
        <v>9566010.2400000002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103375.98</v>
      </c>
      <c r="D20" s="80">
        <v>103375.98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31219.73</v>
      </c>
      <c r="D21" s="80">
        <v>31219.73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309704.62</v>
      </c>
      <c r="D23" s="80">
        <v>309704.62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1037146.45</v>
      </c>
      <c r="D25" s="80">
        <v>1037146.45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275407.78000000003</v>
      </c>
    </row>
    <row r="40" spans="1:8" x14ac:dyDescent="0.2">
      <c r="A40" s="78">
        <v>1151</v>
      </c>
      <c r="B40" s="76" t="s">
        <v>323</v>
      </c>
      <c r="C40" s="80">
        <v>275407.78000000003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32174973.509999998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204807.97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2450469.17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19295449.699999999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10224246.67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21182166.32</v>
      </c>
      <c r="D60" s="80">
        <f>SUM(D61:D68)</f>
        <v>2007121.79</v>
      </c>
      <c r="E60" s="80">
        <f>SUM(E61:E68)</f>
        <v>-4783970.08</v>
      </c>
    </row>
    <row r="61" spans="1:9" x14ac:dyDescent="0.2">
      <c r="A61" s="78">
        <v>1241</v>
      </c>
      <c r="B61" s="76" t="s">
        <v>337</v>
      </c>
      <c r="C61" s="80">
        <v>2131302.0099999998</v>
      </c>
      <c r="D61" s="80">
        <v>470676.99</v>
      </c>
      <c r="E61" s="80">
        <v>-972380.3</v>
      </c>
    </row>
    <row r="62" spans="1:9" x14ac:dyDescent="0.2">
      <c r="A62" s="78">
        <v>1242</v>
      </c>
      <c r="B62" s="76" t="s">
        <v>338</v>
      </c>
      <c r="C62" s="80">
        <v>139667.94</v>
      </c>
      <c r="D62" s="80">
        <v>1436.94</v>
      </c>
      <c r="E62" s="80">
        <v>-4071.31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6830920.0099999998</v>
      </c>
      <c r="D64" s="80">
        <v>1308972.27</v>
      </c>
      <c r="E64" s="80">
        <v>-3327310.62</v>
      </c>
    </row>
    <row r="65" spans="1:9" x14ac:dyDescent="0.2">
      <c r="A65" s="78">
        <v>1245</v>
      </c>
      <c r="B65" s="76" t="s">
        <v>341</v>
      </c>
      <c r="C65" s="80">
        <v>76350.16</v>
      </c>
      <c r="D65" s="80">
        <v>3527.97</v>
      </c>
      <c r="E65" s="80">
        <v>-3527.97</v>
      </c>
    </row>
    <row r="66" spans="1:9" x14ac:dyDescent="0.2">
      <c r="A66" s="78">
        <v>1246</v>
      </c>
      <c r="B66" s="76" t="s">
        <v>342</v>
      </c>
      <c r="C66" s="80">
        <v>12003926.199999999</v>
      </c>
      <c r="D66" s="80">
        <v>222507.62</v>
      </c>
      <c r="E66" s="80">
        <v>-476679.88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1134149.58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1134149.58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1201990.03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1201990.03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10370495.27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580299.30000000005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2903308.56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-77864.91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6725763.46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238988.86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">
        <v>629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630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45216277.689999998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45213598.329999998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45213598.329999998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2679.36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2679.36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1102754.81</v>
      </c>
    </row>
    <row r="56" spans="1:3" x14ac:dyDescent="0.2">
      <c r="A56" s="78">
        <v>4210</v>
      </c>
      <c r="B56" s="76" t="s">
        <v>453</v>
      </c>
      <c r="C56" s="80">
        <f>SUM(C57:C59)</f>
        <v>1102754.81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1102754.81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44486721.560000002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42207399.770000003</v>
      </c>
      <c r="D97" s="83">
        <f>C97/$C$96</f>
        <v>0.94876399720923832</v>
      </c>
    </row>
    <row r="98" spans="1:4" x14ac:dyDescent="0.2">
      <c r="A98" s="78">
        <v>5110</v>
      </c>
      <c r="B98" s="76" t="s">
        <v>487</v>
      </c>
      <c r="C98" s="80">
        <f>SUM(C99:C104)</f>
        <v>21678950.030000001</v>
      </c>
      <c r="D98" s="83">
        <f t="shared" ref="D98:D161" si="0">C98/$C$96</f>
        <v>0.4873128266096487</v>
      </c>
    </row>
    <row r="99" spans="1:4" x14ac:dyDescent="0.2">
      <c r="A99" s="78">
        <v>5111</v>
      </c>
      <c r="B99" s="76" t="s">
        <v>488</v>
      </c>
      <c r="C99" s="80">
        <v>12846897.189999999</v>
      </c>
      <c r="D99" s="83">
        <f t="shared" si="0"/>
        <v>0.28878048863801237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3624495.19</v>
      </c>
      <c r="D101" s="83">
        <f t="shared" si="0"/>
        <v>8.1473641187777376E-2</v>
      </c>
    </row>
    <row r="102" spans="1:4" x14ac:dyDescent="0.2">
      <c r="A102" s="78">
        <v>5114</v>
      </c>
      <c r="B102" s="76" t="s">
        <v>491</v>
      </c>
      <c r="C102" s="80">
        <v>3604583.8</v>
      </c>
      <c r="D102" s="83">
        <f t="shared" si="0"/>
        <v>8.1026060667078736E-2</v>
      </c>
    </row>
    <row r="103" spans="1:4" x14ac:dyDescent="0.2">
      <c r="A103" s="78">
        <v>5115</v>
      </c>
      <c r="B103" s="76" t="s">
        <v>492</v>
      </c>
      <c r="C103" s="80">
        <v>1487525.07</v>
      </c>
      <c r="D103" s="83">
        <f t="shared" si="0"/>
        <v>3.3437507144547608E-2</v>
      </c>
    </row>
    <row r="104" spans="1:4" x14ac:dyDescent="0.2">
      <c r="A104" s="78">
        <v>5116</v>
      </c>
      <c r="B104" s="76" t="s">
        <v>493</v>
      </c>
      <c r="C104" s="80">
        <v>115448.78</v>
      </c>
      <c r="D104" s="83">
        <f t="shared" si="0"/>
        <v>2.5951289722325852E-3</v>
      </c>
    </row>
    <row r="105" spans="1:4" x14ac:dyDescent="0.2">
      <c r="A105" s="78">
        <v>5120</v>
      </c>
      <c r="B105" s="76" t="s">
        <v>494</v>
      </c>
      <c r="C105" s="80">
        <f>SUM(C106:C114)</f>
        <v>4298153.0799999991</v>
      </c>
      <c r="D105" s="83">
        <f t="shared" si="0"/>
        <v>9.6616539256618547E-2</v>
      </c>
    </row>
    <row r="106" spans="1:4" x14ac:dyDescent="0.2">
      <c r="A106" s="78">
        <v>5121</v>
      </c>
      <c r="B106" s="76" t="s">
        <v>495</v>
      </c>
      <c r="C106" s="80">
        <v>204013.67</v>
      </c>
      <c r="D106" s="83">
        <f t="shared" si="0"/>
        <v>4.585945262899252E-3</v>
      </c>
    </row>
    <row r="107" spans="1:4" x14ac:dyDescent="0.2">
      <c r="A107" s="78">
        <v>5122</v>
      </c>
      <c r="B107" s="76" t="s">
        <v>496</v>
      </c>
      <c r="C107" s="80">
        <v>21697.01</v>
      </c>
      <c r="D107" s="83">
        <f t="shared" si="0"/>
        <v>4.8771878976824288E-4</v>
      </c>
    </row>
    <row r="108" spans="1:4" x14ac:dyDescent="0.2">
      <c r="A108" s="78">
        <v>5123</v>
      </c>
      <c r="B108" s="76" t="s">
        <v>497</v>
      </c>
      <c r="C108" s="80">
        <v>742600</v>
      </c>
      <c r="D108" s="83">
        <f t="shared" si="0"/>
        <v>1.6692621392620326E-2</v>
      </c>
    </row>
    <row r="109" spans="1:4" x14ac:dyDescent="0.2">
      <c r="A109" s="78">
        <v>5124</v>
      </c>
      <c r="B109" s="76" t="s">
        <v>498</v>
      </c>
      <c r="C109" s="80">
        <v>1761170.91</v>
      </c>
      <c r="D109" s="83">
        <f t="shared" si="0"/>
        <v>3.958868732605253E-2</v>
      </c>
    </row>
    <row r="110" spans="1:4" x14ac:dyDescent="0.2">
      <c r="A110" s="78">
        <v>5125</v>
      </c>
      <c r="B110" s="76" t="s">
        <v>499</v>
      </c>
      <c r="C110" s="80">
        <v>201502.18</v>
      </c>
      <c r="D110" s="83">
        <f t="shared" si="0"/>
        <v>4.5294904397086347E-3</v>
      </c>
    </row>
    <row r="111" spans="1:4" x14ac:dyDescent="0.2">
      <c r="A111" s="78">
        <v>5126</v>
      </c>
      <c r="B111" s="76" t="s">
        <v>500</v>
      </c>
      <c r="C111" s="80">
        <v>1076436.57</v>
      </c>
      <c r="D111" s="83">
        <f t="shared" si="0"/>
        <v>2.4196805973849784E-2</v>
      </c>
    </row>
    <row r="112" spans="1:4" x14ac:dyDescent="0.2">
      <c r="A112" s="78">
        <v>5127</v>
      </c>
      <c r="B112" s="76" t="s">
        <v>501</v>
      </c>
      <c r="C112" s="80">
        <v>218745.1</v>
      </c>
      <c r="D112" s="83">
        <f t="shared" si="0"/>
        <v>4.9170874438336561E-3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71987.64</v>
      </c>
      <c r="D114" s="83">
        <f t="shared" si="0"/>
        <v>1.6181826278861445E-3</v>
      </c>
    </row>
    <row r="115" spans="1:4" x14ac:dyDescent="0.2">
      <c r="A115" s="78">
        <v>5130</v>
      </c>
      <c r="B115" s="76" t="s">
        <v>504</v>
      </c>
      <c r="C115" s="80">
        <f>SUM(C116:C124)</f>
        <v>16230296.660000002</v>
      </c>
      <c r="D115" s="83">
        <f t="shared" si="0"/>
        <v>0.36483463134297101</v>
      </c>
    </row>
    <row r="116" spans="1:4" x14ac:dyDescent="0.2">
      <c r="A116" s="78">
        <v>5131</v>
      </c>
      <c r="B116" s="76" t="s">
        <v>505</v>
      </c>
      <c r="C116" s="80">
        <v>8630838.2100000009</v>
      </c>
      <c r="D116" s="83">
        <f t="shared" si="0"/>
        <v>0.19400931125840418</v>
      </c>
    </row>
    <row r="117" spans="1:4" x14ac:dyDescent="0.2">
      <c r="A117" s="78">
        <v>5132</v>
      </c>
      <c r="B117" s="76" t="s">
        <v>506</v>
      </c>
      <c r="C117" s="80">
        <v>726590.46</v>
      </c>
      <c r="D117" s="83">
        <f t="shared" si="0"/>
        <v>1.6332749065809109E-2</v>
      </c>
    </row>
    <row r="118" spans="1:4" x14ac:dyDescent="0.2">
      <c r="A118" s="78">
        <v>5133</v>
      </c>
      <c r="B118" s="76" t="s">
        <v>507</v>
      </c>
      <c r="C118" s="80">
        <v>556744.98</v>
      </c>
      <c r="D118" s="83">
        <f t="shared" si="0"/>
        <v>1.2514857478295147E-2</v>
      </c>
    </row>
    <row r="119" spans="1:4" x14ac:dyDescent="0.2">
      <c r="A119" s="78">
        <v>5134</v>
      </c>
      <c r="B119" s="76" t="s">
        <v>508</v>
      </c>
      <c r="C119" s="80">
        <v>43612.14</v>
      </c>
      <c r="D119" s="83">
        <f t="shared" si="0"/>
        <v>9.8034061559648905E-4</v>
      </c>
    </row>
    <row r="120" spans="1:4" x14ac:dyDescent="0.2">
      <c r="A120" s="78">
        <v>5135</v>
      </c>
      <c r="B120" s="76" t="s">
        <v>509</v>
      </c>
      <c r="C120" s="80">
        <v>3468614.04</v>
      </c>
      <c r="D120" s="83">
        <f t="shared" si="0"/>
        <v>7.7969648433675223E-2</v>
      </c>
    </row>
    <row r="121" spans="1:4" x14ac:dyDescent="0.2">
      <c r="A121" s="78">
        <v>5136</v>
      </c>
      <c r="B121" s="76" t="s">
        <v>510</v>
      </c>
      <c r="C121" s="80">
        <v>52482.99</v>
      </c>
      <c r="D121" s="83">
        <f t="shared" si="0"/>
        <v>1.1797450600897908E-3</v>
      </c>
    </row>
    <row r="122" spans="1:4" x14ac:dyDescent="0.2">
      <c r="A122" s="78">
        <v>5137</v>
      </c>
      <c r="B122" s="76" t="s">
        <v>511</v>
      </c>
      <c r="C122" s="80">
        <v>12559.02</v>
      </c>
      <c r="D122" s="83">
        <f t="shared" si="0"/>
        <v>2.8230940738263745E-4</v>
      </c>
    </row>
    <row r="123" spans="1:4" x14ac:dyDescent="0.2">
      <c r="A123" s="78">
        <v>5138</v>
      </c>
      <c r="B123" s="76" t="s">
        <v>512</v>
      </c>
      <c r="C123" s="80">
        <v>82031.14</v>
      </c>
      <c r="D123" s="83">
        <f t="shared" si="0"/>
        <v>1.8439466232494386E-3</v>
      </c>
    </row>
    <row r="124" spans="1:4" x14ac:dyDescent="0.2">
      <c r="A124" s="78">
        <v>5139</v>
      </c>
      <c r="B124" s="76" t="s">
        <v>513</v>
      </c>
      <c r="C124" s="80">
        <v>2656823.6800000002</v>
      </c>
      <c r="D124" s="83">
        <f t="shared" si="0"/>
        <v>5.9721723400468982E-2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272200</v>
      </c>
      <c r="D125" s="83">
        <f t="shared" si="0"/>
        <v>6.1186796971064543E-3</v>
      </c>
    </row>
    <row r="126" spans="1:4" x14ac:dyDescent="0.2">
      <c r="A126" s="78">
        <v>5210</v>
      </c>
      <c r="B126" s="76" t="s">
        <v>515</v>
      </c>
      <c r="C126" s="80">
        <f>SUM(C127:C128)</f>
        <v>24000</v>
      </c>
      <c r="D126" s="83">
        <f t="shared" si="0"/>
        <v>5.394868211996874E-4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24000</v>
      </c>
      <c r="D128" s="83">
        <f t="shared" si="0"/>
        <v>5.394868211996874E-4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248200</v>
      </c>
      <c r="D135" s="83">
        <f t="shared" si="0"/>
        <v>5.5791928759067674E-3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248200</v>
      </c>
      <c r="D137" s="83">
        <f t="shared" si="0"/>
        <v>5.5791928759067674E-3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2007121.79</v>
      </c>
      <c r="D183" s="83">
        <f t="shared" si="1"/>
        <v>4.5117323093655272E-2</v>
      </c>
    </row>
    <row r="184" spans="1:4" x14ac:dyDescent="0.2">
      <c r="A184" s="78">
        <v>5510</v>
      </c>
      <c r="B184" s="76" t="s">
        <v>566</v>
      </c>
      <c r="C184" s="80">
        <f>SUM(C185:C192)</f>
        <v>2007121.79</v>
      </c>
      <c r="D184" s="83">
        <f t="shared" si="1"/>
        <v>4.5117323093655272E-2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2007121.79</v>
      </c>
      <c r="D189" s="83">
        <f t="shared" si="1"/>
        <v>4.5117323093655272E-2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">
        <v>629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630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40196256.700000003</v>
      </c>
    </row>
    <row r="9" spans="1:5" x14ac:dyDescent="0.2">
      <c r="A9" s="90">
        <v>3120</v>
      </c>
      <c r="B9" s="86" t="s">
        <v>595</v>
      </c>
      <c r="C9" s="91">
        <v>3953712.43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1832310.94</v>
      </c>
    </row>
    <row r="15" spans="1:5" x14ac:dyDescent="0.2">
      <c r="A15" s="90">
        <v>3220</v>
      </c>
      <c r="B15" s="86" t="s">
        <v>599</v>
      </c>
      <c r="C15" s="91">
        <v>26123629.079999998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">
        <v>629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630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194379.27</v>
      </c>
      <c r="D9" s="91">
        <v>9656603.5500000007</v>
      </c>
    </row>
    <row r="10" spans="1:5" x14ac:dyDescent="0.2">
      <c r="A10" s="90">
        <v>1113</v>
      </c>
      <c r="B10" s="86" t="s">
        <v>615</v>
      </c>
      <c r="C10" s="91">
        <v>2441908.16</v>
      </c>
      <c r="D10" s="91">
        <v>170022.81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2636287.4300000002</v>
      </c>
      <c r="D15" s="91">
        <f>SUM(D8:D14)</f>
        <v>9826626.3600000013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32174973.509999998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204807.97</v>
      </c>
    </row>
    <row r="24" spans="1:5" x14ac:dyDescent="0.2">
      <c r="A24" s="90">
        <v>1234</v>
      </c>
      <c r="B24" s="86" t="s">
        <v>332</v>
      </c>
      <c r="C24" s="91">
        <v>2450469.17</v>
      </c>
    </row>
    <row r="25" spans="1:5" x14ac:dyDescent="0.2">
      <c r="A25" s="90">
        <v>1235</v>
      </c>
      <c r="B25" s="86" t="s">
        <v>333</v>
      </c>
      <c r="C25" s="91">
        <v>19295449.699999999</v>
      </c>
    </row>
    <row r="26" spans="1:5" x14ac:dyDescent="0.2">
      <c r="A26" s="90">
        <v>1236</v>
      </c>
      <c r="B26" s="86" t="s">
        <v>334</v>
      </c>
      <c r="C26" s="91">
        <v>10224246.67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21182166.32</v>
      </c>
    </row>
    <row r="29" spans="1:5" x14ac:dyDescent="0.2">
      <c r="A29" s="90">
        <v>1241</v>
      </c>
      <c r="B29" s="86" t="s">
        <v>337</v>
      </c>
      <c r="C29" s="91">
        <v>2131302.0099999998</v>
      </c>
    </row>
    <row r="30" spans="1:5" x14ac:dyDescent="0.2">
      <c r="A30" s="90">
        <v>1242</v>
      </c>
      <c r="B30" s="86" t="s">
        <v>338</v>
      </c>
      <c r="C30" s="91">
        <v>139667.94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6830920.0099999998</v>
      </c>
    </row>
    <row r="33" spans="1:5" x14ac:dyDescent="0.2">
      <c r="A33" s="90">
        <v>1245</v>
      </c>
      <c r="B33" s="86" t="s">
        <v>341</v>
      </c>
      <c r="C33" s="91">
        <v>76350.16</v>
      </c>
    </row>
    <row r="34" spans="1:5" x14ac:dyDescent="0.2">
      <c r="A34" s="90">
        <v>1246</v>
      </c>
      <c r="B34" s="86" t="s">
        <v>342</v>
      </c>
      <c r="C34" s="91">
        <v>12003926.199999999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1134149.58</v>
      </c>
    </row>
    <row r="38" spans="1:5" x14ac:dyDescent="0.2">
      <c r="A38" s="90">
        <v>1251</v>
      </c>
      <c r="B38" s="86" t="s">
        <v>347</v>
      </c>
      <c r="C38" s="91">
        <v>1134149.58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2007121.79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2007121.79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2007121.79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2018-03-08T17:54:20Z</cp:lastPrinted>
  <dcterms:created xsi:type="dcterms:W3CDTF">2012-12-11T20:36:24Z</dcterms:created>
  <dcterms:modified xsi:type="dcterms:W3CDTF">2019-03-04T20:12:10Z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