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3.Julio- Agosto 2019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<sst xmlns="http://schemas.openxmlformats.org/spreadsheetml/2006/main" count="59" uniqueCount="59">
  <si>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</si>
  <si>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</si>
  <si>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</si>
  <si>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</si>
  <si>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</si>
  <si>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</si>
  <si>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</si>
  <si>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</si>
  <si>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</si>
  <si>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</si>
  <si>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</si>
  <si>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</si>
  <si>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</si>
  <si>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</si>
  <si>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</si>
  <si>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</si>
  <si>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</si>
  <si>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</si>
  <si>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</si>
  <si>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</si>
  <si>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</si>
  <si>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</si>
  <si>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</si>
  <si>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</si>
  <si>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</si>
  <si>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</si>
  <si>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</si>
  <si>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</si>
  <si>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</si>
  <si>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</si>
  <si>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</si>
  <si>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</si>
  <si>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</si>
  <si>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</si>
  <si>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</si>
  <si>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</si>
  <si>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</si>
  <si>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</si>
  <si>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</si>
  <si>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</si>
  <si>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</si>
  <si>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</si>
  <si>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</si>
  <si>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</si>
  <si>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</si>
  <si>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</si>
  <si>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</si>
  <si>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</si>
  <si>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</si>
  <si>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</si>
  <si>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</si>
  <si>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</si>
  <si>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</si>
  <si>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</si>
  <si>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</si>
  <si>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</si>
  <si>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</si>
  <si>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</si>
  <si>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Valle de Santiago, Gto. 
Estado de Situación Financiera
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</si>
</sst>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5" xfId="8" applyFont="1" applyFill="1" applyBorder="1" applyAlignment="1" applyProtection="1">
      <alignment horizontal="left"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6" xfId="8" applyFont="1" applyFill="1" applyBorder="1" applyAlignment="1" applyProtection="1">
      <alignment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/>
      <protection locked="0"/>
    </xf>
    <xf numFmtId="0" fontId="3" fillId="0" borderId="6" xfId="8" applyFont="1" applyFill="1" applyBorder="1" applyAlignment="1" applyProtection="1">
      <alignment vertical="top"/>
      <protection locked="0"/>
    </xf>
    <xf numFmtId="0" fontId="3" fillId="0" borderId="6" xfId="8" applyFont="1" applyBorder="1" applyAlignment="1" applyProtection="1">
      <alignment vertical="top" wrapText="1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0" fontId="7" fillId="0" borderId="6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2" t="s">
        <v>58</v>
      </c>
      <c r="B1" s="43"/>
      <c r="C1" s="43"/>
      <c r="D1" s="43"/>
      <c r="E1" s="43"/>
      <c r="F1" s="43"/>
      <c r="G1" s="44"/>
    </row>
    <row r="2" spans="1:7" s="3" customFormat="1" x14ac:dyDescent="0.2">
      <c r="A2" s="26" t="s">
        <v>0</v>
      </c>
      <c r="B2" s="39">
        <v>2019</v>
      </c>
      <c r="C2" s="39">
        <v>2018</v>
      </c>
      <c r="D2" s="19"/>
      <c r="E2" s="18" t="s">
        <v>1</v>
      </c>
      <c r="F2" s="39">
        <v>2019</v>
      </c>
      <c r="G2" s="40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190551918.09</v>
      </c>
      <c r="C5" s="12">
        <v>129034924.31</v>
      </c>
      <c r="D5" s="17"/>
      <c r="E5" s="11" t="s">
        <v>41</v>
      </c>
      <c r="F5" s="12">
        <v>9911937.2400000002</v>
      </c>
      <c r="G5" s="5">
        <v>60261310.960000001</v>
      </c>
    </row>
    <row r="6" spans="1:7" x14ac:dyDescent="0.2">
      <c r="A6" s="30" t="s">
        <v>28</v>
      </c>
      <c r="B6" s="12">
        <v>7179679.1399999997</v>
      </c>
      <c r="C6" s="12">
        <v>9074391.6600000001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7463932.6399999997</v>
      </c>
      <c r="C7" s="12">
        <v>31961466.420000002</v>
      </c>
      <c r="D7" s="17"/>
      <c r="E7" s="11" t="s">
        <v>11</v>
      </c>
      <c r="F7" s="12">
        <v>401785.71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6" t="s">
        <v>5</v>
      </c>
      <c r="B13" s="10">
        <f>SUM(B5:B11)</f>
        <v>205195529.86999997</v>
      </c>
      <c r="C13" s="10">
        <f>SUM(C5:C11)</f>
        <v>170070782.38999999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7" t="s">
        <v>6</v>
      </c>
      <c r="F14" s="12">
        <f>SUM(F5:F12)</f>
        <v>10313722.950000001</v>
      </c>
      <c r="G14" s="5">
        <f>SUM(G5:G12)</f>
        <v>60261310.960000001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224675205.21000001</v>
      </c>
      <c r="C18" s="12">
        <v>224535853.16999999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84590458.480000004</v>
      </c>
      <c r="C19" s="12">
        <v>79484506.230000004</v>
      </c>
      <c r="D19" s="17"/>
      <c r="E19" s="11" t="s">
        <v>16</v>
      </c>
      <c r="F19" s="12">
        <v>12857142.880000001</v>
      </c>
      <c r="G19" s="5">
        <v>14464285.720000001</v>
      </c>
    </row>
    <row r="20" spans="1:7" x14ac:dyDescent="0.2">
      <c r="A20" s="30" t="s">
        <v>37</v>
      </c>
      <c r="B20" s="12">
        <v>120366.91</v>
      </c>
      <c r="C20" s="12">
        <v>111566.91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-34078972.57</v>
      </c>
      <c r="C21" s="12">
        <v>-34078972.57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1176759.67</v>
      </c>
      <c r="C22" s="12">
        <v>1176759.67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7" t="s">
        <v>7</v>
      </c>
      <c r="F24" s="12">
        <f>SUM(F17:F22)</f>
        <v>12857142.880000001</v>
      </c>
      <c r="G24" s="5">
        <f>SUM(G17:G22)</f>
        <v>14464285.720000001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6" t="s">
        <v>8</v>
      </c>
      <c r="B26" s="10">
        <f>SUM(B16:B24)</f>
        <v>276483817.70000005</v>
      </c>
      <c r="C26" s="10">
        <f>SUM(C16:C24)</f>
        <v>271229713.41000003</v>
      </c>
      <c r="D26" s="17"/>
      <c r="E26" s="38" t="s">
        <v>57</v>
      </c>
      <c r="F26" s="10">
        <f>SUM(F24+F14)</f>
        <v>23170865.830000002</v>
      </c>
      <c r="G26" s="6">
        <f>SUM(G14+G24)</f>
        <v>74725596.680000007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481679347.57000005</v>
      </c>
      <c r="C28" s="10">
        <f>C13+C26</f>
        <v>441300495.80000001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22671690.919999998</v>
      </c>
      <c r="G30" s="6">
        <f>SUM(G31:G33)</f>
        <v>22671690.919999998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22098794.239999998</v>
      </c>
      <c r="G31" s="5">
        <v>22098794.239999998</v>
      </c>
    </row>
    <row r="32" spans="1:7" x14ac:dyDescent="0.2">
      <c r="A32" s="31"/>
      <c r="B32" s="15"/>
      <c r="C32" s="15"/>
      <c r="D32" s="17"/>
      <c r="E32" s="11" t="s">
        <v>18</v>
      </c>
      <c r="F32" s="12">
        <v>572896.68000000005</v>
      </c>
      <c r="G32" s="5">
        <v>572896.68000000005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435836790.81999999</v>
      </c>
      <c r="G35" s="6">
        <f>SUM(G36:G40)</f>
        <v>343903208.19999999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137460892.66</v>
      </c>
      <c r="G36" s="5">
        <v>79936156</v>
      </c>
    </row>
    <row r="37" spans="1:7" x14ac:dyDescent="0.2">
      <c r="A37" s="31"/>
      <c r="B37" s="15"/>
      <c r="C37" s="15"/>
      <c r="D37" s="17"/>
      <c r="E37" s="11" t="s">
        <v>19</v>
      </c>
      <c r="F37" s="12">
        <v>298308786.86000001</v>
      </c>
      <c r="G37" s="5">
        <v>263899940.90000001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67111.3</v>
      </c>
      <c r="G40" s="5">
        <v>67111.3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8" t="s">
        <v>55</v>
      </c>
      <c r="F46" s="12">
        <f>SUM(F42+F35+F30)</f>
        <v>458508481.74000001</v>
      </c>
      <c r="G46" s="5">
        <f>SUM(G42+G35+G30)</f>
        <v>366574899.12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481679347.56999999</v>
      </c>
      <c r="G48" s="20">
        <f>G46+G26</f>
        <v>441300495.80000001</v>
      </c>
    </row>
    <row r="49" spans="1:7" x14ac:dyDescent="0.2">
      <c r="A49" s="33"/>
      <c r="B49" s="34"/>
      <c r="C49" s="35"/>
      <c r="D49" s="35"/>
      <c r="E49" s="35"/>
      <c r="F49" s="35"/>
      <c r="G49" s="35"/>
    </row>
    <row r="51" spans="1:7" x14ac:dyDescent="0.2">
      <c r="A51" s="2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LuceroGV</cp:lastModifiedBy>
  <cp:lastPrinted>2018-03-04T05:00:29Z</cp:lastPrinted>
  <dcterms:created xsi:type="dcterms:W3CDTF">2012-12-11T20:26:08Z</dcterms:created>
  <dcterms:modified xsi:type="dcterms:W3CDTF">2019-10-25T16:51:16Z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